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1700"/>
  </bookViews>
  <sheets>
    <sheet name="ZAŁ.11a_NOTA" sheetId="6" r:id="rId1"/>
    <sheet name="Zestawienie nr 11b" sheetId="5" r:id="rId2"/>
    <sheet name="Umowa lub delegowanie_Zał 11c" sheetId="1" r:id="rId3"/>
    <sheet name="Dodatek_11d" sheetId="3" r:id="rId4"/>
  </sheets>
  <externalReferences>
    <externalReference r:id="rId5"/>
    <externalReference r:id="rId6"/>
    <externalReference r:id="rId7"/>
    <externalReference r:id="rId8"/>
  </externalReferences>
  <definedNames>
    <definedName name="__________4">[0]!__________4</definedName>
    <definedName name="____C">[0]!____C</definedName>
    <definedName name="__1_0_0kos">[1]plan!#REF!</definedName>
    <definedName name="__2_0_0ra">[1]plan!#REF!</definedName>
    <definedName name="__C">[0]!__C</definedName>
    <definedName name="_1_0_0kos">[1]plan!#REF!</definedName>
    <definedName name="_2_0_0ra">[1]plan!#REF!</definedName>
    <definedName name="_3_0_0kos">[1]plan!#REF!</definedName>
    <definedName name="_6_0_0ra">[1]plan!#REF!</definedName>
    <definedName name="_C">#N/A</definedName>
    <definedName name="A">[0]!A</definedName>
    <definedName name="aa">[0]!aa</definedName>
    <definedName name="b">[0]!b</definedName>
    <definedName name="BILANS">[2]plan!#REF!</definedName>
    <definedName name="BILANSSPZ">[2]plan!#REF!</definedName>
    <definedName name="BV">[0]!BV</definedName>
    <definedName name="cr">[0]!cr</definedName>
    <definedName name="d">[0]!d</definedName>
    <definedName name="depozyty">#REF!</definedName>
    <definedName name="dupa">[0]!dupa</definedName>
    <definedName name="koszty">[1]plan!#REF!</definedName>
    <definedName name="licznikn">#REF!</definedName>
    <definedName name="licznikr">#REF!</definedName>
    <definedName name="licznikz">#REF!</definedName>
    <definedName name="mn">[0]!mn</definedName>
    <definedName name="mon">[0]!mon</definedName>
    <definedName name="naleznosci">#REF!</definedName>
    <definedName name="nazwyKosztow_lista">[3]nazwyKosztow!$A$2:$A$55</definedName>
    <definedName name="numeryZadan_lista">[3]numeryZadan!$A$2:$A$5</definedName>
    <definedName name="_xlnm.Print_Area" localSheetId="3">Dodatek_11d!$A$1:$O$25</definedName>
    <definedName name="_xlnm.Print_Area" localSheetId="2">'Umowa lub delegowanie_Zał 11c'!$A$1:$Q$24</definedName>
    <definedName name="_xlnm.Print_Area" localSheetId="1">'Zestawienie nr 11b'!$A$1:$O$37</definedName>
    <definedName name="PETLA">[4]!PETLA</definedName>
    <definedName name="rach1">#REF!</definedName>
    <definedName name="rach2">#REF!</definedName>
    <definedName name="rach3">#REF!</definedName>
    <definedName name="rgds">[0]!rgds</definedName>
    <definedName name="rodzajeIdentyfikatorow_lista">[3]rodzajeIdentyfikatorow!$A$2:$A$5</definedName>
    <definedName name="wartosciBinarne_lista">[3]wartosciBinarne!$A$2:$A$3</definedName>
    <definedName name="wwww">[0]!wwww</definedName>
    <definedName name="wybkosz1">#REF!</definedName>
    <definedName name="wybkosz2">#REF!</definedName>
    <definedName name="za">[0]!za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6" l="1"/>
  <c r="N32" i="5" l="1"/>
  <c r="J32" i="5"/>
  <c r="O6" i="5"/>
  <c r="O32" i="5" s="1"/>
  <c r="N13" i="3" l="1"/>
  <c r="F13" i="3"/>
  <c r="O13" i="3" l="1"/>
  <c r="O13" i="1"/>
  <c r="N13" i="1"/>
  <c r="M13" i="1"/>
  <c r="P13" i="1" l="1"/>
  <c r="O12" i="1"/>
  <c r="N12" i="1"/>
  <c r="M12" i="1"/>
  <c r="P12" i="1" l="1"/>
</calcChain>
</file>

<file path=xl/comments1.xml><?xml version="1.0" encoding="utf-8"?>
<comments xmlns="http://schemas.openxmlformats.org/spreadsheetml/2006/main">
  <authors>
    <author>Nowotka Izabela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Nowotka Izabela:</t>
        </r>
        <r>
          <rPr>
            <sz val="9"/>
            <color indexed="81"/>
            <rFont val="Tahoma"/>
            <family val="2"/>
            <charset val="238"/>
          </rPr>
          <t xml:space="preserve">
data zapłaty ROR pracownika
</t>
        </r>
      </text>
    </comment>
    <comment ref="J5" authorId="0">
      <text>
        <r>
          <rPr>
            <b/>
            <sz val="9"/>
            <color indexed="81"/>
            <rFont val="Tahoma"/>
            <family val="2"/>
            <charset val="238"/>
          </rPr>
          <t>Nowotka Izabela:</t>
        </r>
        <r>
          <rPr>
            <sz val="9"/>
            <color indexed="81"/>
            <rFont val="Tahoma"/>
            <family val="2"/>
            <charset val="238"/>
          </rPr>
          <t xml:space="preserve">
Wartość całej listy płac brutto + zus prcodawcy 
</t>
        </r>
      </text>
    </comment>
    <comment ref="N5" authorId="0">
      <text>
        <r>
          <rPr>
            <b/>
            <sz val="9"/>
            <color indexed="81"/>
            <rFont val="Tahoma"/>
            <family val="2"/>
            <charset val="238"/>
          </rPr>
          <t>Nowotka Izabela:</t>
        </r>
        <r>
          <rPr>
            <sz val="9"/>
            <color indexed="81"/>
            <rFont val="Tahoma"/>
            <family val="2"/>
            <charset val="238"/>
          </rPr>
          <t xml:space="preserve">
Wartość wynagrodzenia pracownika brutto +zus pracodawcy
</t>
        </r>
      </text>
    </comment>
    <comment ref="I6" authorId="0">
      <text>
        <r>
          <rPr>
            <b/>
            <sz val="9"/>
            <color indexed="81"/>
            <rFont val="Tahoma"/>
            <family val="2"/>
            <charset val="238"/>
          </rPr>
          <t>Nowotka Izabela:</t>
        </r>
        <r>
          <rPr>
            <sz val="9"/>
            <color indexed="81"/>
            <rFont val="Tahoma"/>
            <family val="2"/>
            <charset val="238"/>
          </rPr>
          <t xml:space="preserve">
należy wpisać nr umowy dot. zamówień publicznych powyżej 30 000 EUR
</t>
        </r>
      </text>
    </comment>
    <comment ref="N6" authorId="0">
      <text>
        <r>
          <rPr>
            <b/>
            <sz val="9"/>
            <color indexed="81"/>
            <rFont val="Tahoma"/>
            <family val="2"/>
            <charset val="238"/>
          </rPr>
          <t>Nowotka Izabela:</t>
        </r>
        <r>
          <rPr>
            <sz val="9"/>
            <color indexed="81"/>
            <rFont val="Tahoma"/>
            <family val="2"/>
            <charset val="238"/>
          </rPr>
          <t xml:space="preserve">
wartość dokumentu brutto kwalifikowalna
</t>
        </r>
      </text>
    </comment>
  </commentList>
</comments>
</file>

<file path=xl/sharedStrings.xml><?xml version="1.0" encoding="utf-8"?>
<sst xmlns="http://schemas.openxmlformats.org/spreadsheetml/2006/main" count="169" uniqueCount="135">
  <si>
    <t xml:space="preserve">Wynagrodzenie netto </t>
  </si>
  <si>
    <t xml:space="preserve">Składki na ubezpieczenie społeczne </t>
  </si>
  <si>
    <t xml:space="preserve">Składki na ubezpieczenie zdrowotne </t>
  </si>
  <si>
    <t xml:space="preserve">Fundusz pracy </t>
  </si>
  <si>
    <t xml:space="preserve">Składka wypadkowa </t>
  </si>
  <si>
    <t xml:space="preserve">Wynagrodzenie pracownika netto kwalifikowalne w ramach projektu </t>
  </si>
  <si>
    <t xml:space="preserve">Podatek dochodowy kwalifikowalny w ramach projektu </t>
  </si>
  <si>
    <t xml:space="preserve">Łącznie wynagrodzenie kwalifikowalne </t>
  </si>
  <si>
    <t xml:space="preserve">KWALIFIKOWALNE </t>
  </si>
  <si>
    <t xml:space="preserve">Imię </t>
  </si>
  <si>
    <t xml:space="preserve">Nazwisko </t>
  </si>
  <si>
    <t xml:space="preserve">Jan </t>
  </si>
  <si>
    <t xml:space="preserve">Nowak </t>
  </si>
  <si>
    <t xml:space="preserve">Wynagrodzenie brutto </t>
  </si>
  <si>
    <t>Podatek dochodowy</t>
  </si>
  <si>
    <t>PRACOWNIK (należy wykazać całość wynagrodzenia)</t>
  </si>
  <si>
    <t xml:space="preserve">Numer listy płac: </t>
  </si>
  <si>
    <t xml:space="preserve">Wartość listy płac: </t>
  </si>
  <si>
    <t xml:space="preserve">Wartość listy płac, kwalifikowalna do projektu: </t>
  </si>
  <si>
    <t xml:space="preserve">Forma zatrudnienia </t>
  </si>
  <si>
    <t xml:space="preserve">Anna </t>
  </si>
  <si>
    <t>Kowalska</t>
  </si>
  <si>
    <t>PRACODAWCA (należy wykazać całość składek)</t>
  </si>
  <si>
    <t>Forma zatrudnienia</t>
  </si>
  <si>
    <t>umowa o pracę</t>
  </si>
  <si>
    <t>umowa zlecenia</t>
  </si>
  <si>
    <t>umowa o dzieło</t>
  </si>
  <si>
    <t>Umowa o pracę/ umowa zlecenia/umowa 
o dzieło/ oddelegowanie</t>
  </si>
  <si>
    <t xml:space="preserve">oddelegowanie </t>
  </si>
  <si>
    <t>WYNAGRODZENIE PRACOWNIKA Z TYTUŁU UMOWY O PRACĘ</t>
  </si>
  <si>
    <t xml:space="preserve">Data płatności wynagrodzenia netto oraz składek pracownika oraz pracodawcy: </t>
  </si>
  <si>
    <t xml:space="preserve">Data płatności dodatku netto oraz składek pracownika oraz pracodawcy: </t>
  </si>
  <si>
    <t xml:space="preserve">Wysokość dodatku  brutto </t>
  </si>
  <si>
    <t xml:space="preserve">% relacja dodatku do wynagrodzenia brutto </t>
  </si>
  <si>
    <t xml:space="preserve">Wysokość dodatku netto  </t>
  </si>
  <si>
    <t>Dodatek do wynagrodzenia za zaangażowanie pracownika w realizację projektu</t>
  </si>
  <si>
    <t>Podatek dochodowy - pracownik</t>
  </si>
  <si>
    <t>Składki 
na ubezpieczenie społeczne - pracownik</t>
  </si>
  <si>
    <t>Składki 
na ubezpieczenie zdrowotne - pracownik</t>
  </si>
  <si>
    <t>Składki 
na ubezpieczenie społeczne - pracodawca</t>
  </si>
  <si>
    <t>Składka wypadkowa - pracodawca</t>
  </si>
  <si>
    <t xml:space="preserve">Kwalifikowalne w ramach projektu składki 
na ubezpieczenie zdrowotne, społeczne, składka wypadkowa oraz FP </t>
  </si>
  <si>
    <t>Wydatek kwalifikowalny</t>
  </si>
  <si>
    <t>Kowalski</t>
  </si>
  <si>
    <t xml:space="preserve">Łączny koszt pracodawcy (bez ZFŚS 
i PFRON) </t>
  </si>
  <si>
    <t>Wynagrodzenie 
ze składkami pracodawcy 
(bez ZFŚS oraz PEFRON)</t>
  </si>
  <si>
    <t xml:space="preserve">Łączny koszt pracodawcy 
(bez FGŚS oraz PEFRON)) </t>
  </si>
  <si>
    <t>Fundusz pracy+FGŚP - pracodawca</t>
  </si>
  <si>
    <t>ZESTAWIENIE DOKUMENTÓW POTWIERDZAJĄCYCH PONIESIONE WYDATKI</t>
  </si>
  <si>
    <t xml:space="preserve">za okres od 1 ……………….do ……………………… 2018 roku </t>
  </si>
  <si>
    <t>Numer zadania</t>
  </si>
  <si>
    <t>Nr dokumentu</t>
  </si>
  <si>
    <t>Nr księgowy lub ewidencyjny</t>
  </si>
  <si>
    <t>Rodzaj identyfikatora</t>
  </si>
  <si>
    <t>Data wystawienia dokumentu</t>
  </si>
  <si>
    <t>Data zapłaty</t>
  </si>
  <si>
    <t>Nazwa towaru lub usługi</t>
  </si>
  <si>
    <t>Numer kontraktu</t>
  </si>
  <si>
    <t>Kwota dokumentu brutto</t>
  </si>
  <si>
    <t>Faktura korygująca</t>
  </si>
  <si>
    <t>Uwagi</t>
  </si>
  <si>
    <t>Kategoria kosztów – Etap/pozycja budżetu</t>
  </si>
  <si>
    <t>Wydatki kwalifikowalne</t>
  </si>
  <si>
    <t>w tym VAT</t>
  </si>
  <si>
    <t>19/09/2017</t>
  </si>
  <si>
    <t>PLOK 01/09/17</t>
  </si>
  <si>
    <t>NIP</t>
  </si>
  <si>
    <t>1070001057</t>
  </si>
  <si>
    <t>2017-09-26</t>
  </si>
  <si>
    <t>2017-09-27</t>
  </si>
  <si>
    <t xml:space="preserve">Imię i nazwisko oraz stanowisko - wynagrodzenie brutto brutto pracownika za m-c …….do listy płac 19/09/2017 </t>
  </si>
  <si>
    <t>Nie dotyczy</t>
  </si>
  <si>
    <t>N</t>
  </si>
  <si>
    <t/>
  </si>
  <si>
    <t>Koszty personelu - 1 - Lider oraz Zastępca lidera Projektowego Zespołu Specjalistycznego ds. międzynarodowych - Ekspert zadaniowy - 2 osoby - umowa o pracę, część etatu</t>
  </si>
  <si>
    <t>590/09/2017</t>
  </si>
  <si>
    <t>FZOK 05/10/17</t>
  </si>
  <si>
    <t>8212025575</t>
  </si>
  <si>
    <t>2017-09-30</t>
  </si>
  <si>
    <t>2017-10-17</t>
  </si>
  <si>
    <t>Np.: Usługi zw. Z wykonaniem um.111/2017 przygotowanie materiałów edukacyjnych OOK</t>
  </si>
  <si>
    <t>Inne - 35 - Wynagrodzenie Ekspertów krajowych w zakresie opracowania materiałów dot. identyfikacji doświadczeń Polskich w zakresie opieki koordynowanej SZP (umowa o dzieło/umowa zlecenie) (30 spotk. x 2 dni</t>
  </si>
  <si>
    <t>NIP wystawcy</t>
  </si>
  <si>
    <t>Data sporządzenia:</t>
  </si>
  <si>
    <t>Sporządził:</t>
  </si>
  <si>
    <t>Sprawdzono pod względem merytorycznym</t>
  </si>
  <si>
    <t>Sprawdzono pod względem formalno rachunkowym</t>
  </si>
  <si>
    <t>Sprawdzono pod względem formalnym</t>
  </si>
  <si>
    <t>Zatwierdził</t>
  </si>
  <si>
    <t>Sporzadził:</t>
  </si>
  <si>
    <t>Nazwa oddziału/Departament, Biuro Centrali Funduszu:</t>
  </si>
  <si>
    <t>Warszawa, dn. ……………... r.</t>
  </si>
  <si>
    <t>WYSTAWCA:</t>
  </si>
  <si>
    <t>NARODOWY FUNDUSZ ZDROWIA</t>
  </si>
  <si>
    <t>UL. GRÓJECKA 186</t>
  </si>
  <si>
    <t>02-390 WARSZAWA</t>
  </si>
  <si>
    <t>POLSKA</t>
  </si>
  <si>
    <t>Nota obciążeniowa nr:</t>
  </si>
  <si>
    <t>Sporządzona za okres:</t>
  </si>
  <si>
    <t xml:space="preserve">NOTA KSIĘGOWA OBCIĄŻENIOWA </t>
  </si>
  <si>
    <t>KWOTA (ZŁ)</t>
  </si>
  <si>
    <t>- grant technologiczny</t>
  </si>
  <si>
    <t xml:space="preserve">- grant koordynacyjny </t>
  </si>
  <si>
    <t>RAZEM:</t>
  </si>
  <si>
    <t xml:space="preserve">Słownie: </t>
  </si>
  <si>
    <t xml:space="preserve">Płatności należy dokonać na rachunek bankowy </t>
  </si>
  <si>
    <r>
      <t>Nazwa Banku: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</si>
  <si>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Numer konta: </t>
  </si>
  <si>
    <t>…………………………………………………………………………………………………………………</t>
  </si>
  <si>
    <t>czytelny podpis i pieczątka osoby wystawiającej notę</t>
  </si>
  <si>
    <t>Do wniosku o przekazanie transzy dofinansowania nr:</t>
  </si>
  <si>
    <t>- grant na finansowanie udzielania profilaktycznych świadczeń bilansowych*</t>
  </si>
  <si>
    <t>*jeżeli dotyczy</t>
  </si>
  <si>
    <t>ODBIORCA i PŁATNIK:</t>
  </si>
  <si>
    <t xml:space="preserve"> …………………………………..</t>
  </si>
  <si>
    <r>
      <t>OW NFZ</t>
    </r>
    <r>
      <rPr>
        <sz val="10"/>
        <rFont val="Arial"/>
        <family val="2"/>
        <charset val="238"/>
      </rPr>
      <t xml:space="preserve">  ………………..……………</t>
    </r>
  </si>
  <si>
    <t>Suma</t>
  </si>
  <si>
    <t>……………………………………………..</t>
  </si>
  <si>
    <t>………………………………………………………</t>
  </si>
  <si>
    <t>…………………………………………………………</t>
  </si>
  <si>
    <t>………………………………….</t>
  </si>
  <si>
    <r>
      <t xml:space="preserve">W tabeli zostało przedstawione przykładowe wyliczenie:
- dla Jana Nowaka, który w ramach umowy o pracę został oddelegowany do projektu w wymiarze 25%,
- dla Anny Kowalskiej, z którą w ramach projektu została podpisana umowa o pracę, a tym samym 100% stanowi koszt kwalifikowalny.
Na etapie wypełniania tabeli przez Beneficjenta należy usunąć przykłady, </t>
    </r>
    <r>
      <rPr>
        <b/>
        <sz val="11"/>
        <color rgb="FFFF0000"/>
        <rFont val="Calibri"/>
        <family val="2"/>
        <charset val="238"/>
        <scheme val="minor"/>
      </rPr>
      <t xml:space="preserve">NIE NALEŻY JEDNAK USUWAĆ FORMUŁ WPISANYCH DO TABELI. </t>
    </r>
  </si>
  <si>
    <t>………………………………</t>
  </si>
  <si>
    <t>……………………………………………….</t>
  </si>
  <si>
    <t>………………………………………….</t>
  </si>
  <si>
    <t>………………………………………………………………………….</t>
  </si>
  <si>
    <t>………………………………………..</t>
  </si>
  <si>
    <t>Zaangażowanie pracownika w projekt POWR</t>
  </si>
  <si>
    <r>
      <t xml:space="preserve">W tabeli zostało przedstawione przykładowe wyliczenie:
- dla Jana Kowalskiego, który za realizację projektu otrzymuje dodatek w wysokości 40% wynagrodzenia brutto
Na etapie wypełniania tabeli przez Beneficjenta należy usunąć przykład, </t>
    </r>
    <r>
      <rPr>
        <b/>
        <sz val="11"/>
        <color rgb="FFFF0000"/>
        <rFont val="Calibri"/>
        <family val="2"/>
        <charset val="238"/>
        <scheme val="minor"/>
      </rPr>
      <t xml:space="preserve">NIE NALEŻY JEDNAK USUWAĆ FORMUŁ WPISANYCH DO TABELI. </t>
    </r>
  </si>
  <si>
    <r>
      <t xml:space="preserve">WYNAGRODZENIE PERSONELU PROJEKTU OTRZYMUJĄCEGO DODATEK DO WYNAGRODZENIA 
</t>
    </r>
    <r>
      <rPr>
        <b/>
        <sz val="13"/>
        <color theme="1"/>
        <rFont val="Calibri"/>
        <family val="2"/>
        <charset val="238"/>
        <scheme val="minor"/>
      </rPr>
      <t>(TABELĘ NALEŻY WYPEŁNIĆ DLA KAŻDEJ LISTY PŁAC WYKAZYWANEJ PRZEZ ODDZIAŁ WOJEWÓDZKI )</t>
    </r>
  </si>
  <si>
    <r>
      <rPr>
        <b/>
        <sz val="14"/>
        <color theme="1"/>
        <rFont val="Calibri"/>
        <family val="2"/>
        <charset val="238"/>
        <scheme val="minor"/>
      </rPr>
      <t xml:space="preserve">WYNAGRODZENIE PERSONELU PROJEKTU ZAANGAŻOWANEGO NA PODSTAWIE UMOWY O PRACĘ/ UMOWY CYWILNOPRAWNEJ LUB ODDELEGOWANIA 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b/>
        <sz val="13"/>
        <color theme="1"/>
        <rFont val="Calibri"/>
        <family val="2"/>
        <charset val="238"/>
        <scheme val="minor"/>
      </rPr>
      <t>(TABELĘ NALEŻY WYPEŁNIĆ DLA KAŻDEJ LISTY PŁAC)</t>
    </r>
  </si>
  <si>
    <r>
      <rPr>
        <sz val="12"/>
        <rFont val="Times New Roman"/>
        <family val="1"/>
        <charset val="238"/>
      </rPr>
      <t>………………...</t>
    </r>
    <r>
      <rPr>
        <b/>
        <sz val="12"/>
        <rFont val="Times New Roman"/>
        <family val="1"/>
        <charset val="238"/>
      </rPr>
      <t xml:space="preserve"> OW  NFZ/Biuro, Departament Centrali Funduszu</t>
    </r>
  </si>
  <si>
    <t xml:space="preserve">
Wydatki kwalifikowalne projektu pn.:„Przygotowanie, przetestowanie i wdrożenie do systemu opieki zdrowotnej organizacji opieki koordynowanej (OOK) Etap II Faza pilotażowa – model POZ PLUS” realizowane na podstawie umowy nr....................... z dnia....................                                                          o dofinansowanie projektu grantowego w ramach Programu Operacyjnego Wiedza Edukacja Rozwój 2014-2020, współfinansowanego                                                      ze środków Europejskiego Funduszu Społecznego o numerze POWR.05.02.00-00-0039/17-00:
</t>
  </si>
  <si>
    <t xml:space="preserve">INFORMACJA DODATKOWA DO ZAŁĄCZNIKA NR 11b za okres od ….……………….do ……………………… 2018 roku </t>
  </si>
  <si>
    <t xml:space="preserve">INFORMACJA DODATKOWA DO ZAŁĄCZNIKA NR 11b za okres od ...……………….do ……………………… 2018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</si>
</sst>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##\ ###\ ##0.00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5" fontId="16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7" xfId="0" quotePrefix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4" fillId="4" borderId="6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7" xfId="0" applyBorder="1" applyAlignment="1">
      <alignment horizontal="center" vertical="center" wrapText="1"/>
    </xf>
    <xf numFmtId="4" fontId="0" fillId="0" borderId="18" xfId="0" applyNumberFormat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4" fontId="0" fillId="0" borderId="18" xfId="0" applyNumberForma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6" xfId="0" applyBorder="1" applyAlignment="1">
      <alignment horizontal="center" vertical="center" wrapText="1"/>
    </xf>
    <xf numFmtId="4" fontId="0" fillId="0" borderId="26" xfId="0" applyNumberFormat="1" applyBorder="1" applyAlignment="1">
      <alignment vertical="center" wrapText="1"/>
    </xf>
    <xf numFmtId="4" fontId="0" fillId="0" borderId="27" xfId="0" applyNumberFormat="1" applyBorder="1" applyAlignment="1">
      <alignment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10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10" fontId="22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left" vertical="center" wrapText="1"/>
    </xf>
    <xf numFmtId="0" fontId="6" fillId="0" borderId="4" xfId="0" quotePrefix="1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4" fontId="4" fillId="6" borderId="20" xfId="0" applyNumberFormat="1" applyFont="1" applyFill="1" applyBorder="1" applyAlignment="1">
      <alignment horizontal="right" vertical="center"/>
    </xf>
    <xf numFmtId="4" fontId="4" fillId="6" borderId="2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2" xfId="0" quotePrefix="1" applyBorder="1" applyAlignment="1">
      <alignment horizontal="left" vertical="center"/>
    </xf>
    <xf numFmtId="0" fontId="0" fillId="0" borderId="3" xfId="0" quotePrefix="1" applyBorder="1" applyAlignment="1">
      <alignment horizontal="left" vertical="center"/>
    </xf>
    <xf numFmtId="0" fontId="0" fillId="0" borderId="4" xfId="0" quotePrefix="1" applyBorder="1" applyAlignment="1">
      <alignment horizontal="left" vertical="center"/>
    </xf>
    <xf numFmtId="0" fontId="4" fillId="5" borderId="16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32180</xdr:rowOff>
    </xdr:from>
    <xdr:to>
      <xdr:col>7</xdr:col>
      <xdr:colOff>419100</xdr:colOff>
      <xdr:row>1</xdr:row>
      <xdr:rowOff>0</xdr:rowOff>
    </xdr:to>
    <xdr:pic>
      <xdr:nvPicPr>
        <xdr:cNvPr id="4" name="Obraz 4" descr="pasek cz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32180"/>
          <a:ext cx="5810250" cy="967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647699</xdr:colOff>
      <xdr:row>0</xdr:row>
      <xdr:rowOff>876300</xdr:rowOff>
    </xdr:to>
    <xdr:pic>
      <xdr:nvPicPr>
        <xdr:cNvPr id="7" name="Obraz 6" descr="C:\Users\USER\AppData\Local\Temp\Rar$DIa0.309\logo_FE_Wiedza_Edukacja_Rozwoj_rgb-4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00977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1476375</xdr:colOff>
      <xdr:row>0</xdr:row>
      <xdr:rowOff>0</xdr:rowOff>
    </xdr:from>
    <xdr:to>
      <xdr:col>14</xdr:col>
      <xdr:colOff>990600</xdr:colOff>
      <xdr:row>0</xdr:row>
      <xdr:rowOff>790575</xdr:rowOff>
    </xdr:to>
    <xdr:pic>
      <xdr:nvPicPr>
        <xdr:cNvPr id="9" name="Obraz 8" descr="C:\Users\USER\AppData\Local\Temp\Rar$DIa0.398\EU_EFS_rgb-3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792075" y="0"/>
          <a:ext cx="24669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219076</xdr:colOff>
      <xdr:row>0</xdr:row>
      <xdr:rowOff>733425</xdr:rowOff>
    </xdr:to>
    <xdr:pic>
      <xdr:nvPicPr>
        <xdr:cNvPr id="2" name="Obraz 1" descr="C:\Users\USER\AppData\Local\Temp\Rar$DIa0.309\logo_FE_Wiedza_Edukacja_Rozwoj_rgb-4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954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561975</xdr:colOff>
      <xdr:row>0</xdr:row>
      <xdr:rowOff>38100</xdr:rowOff>
    </xdr:from>
    <xdr:to>
      <xdr:col>16</xdr:col>
      <xdr:colOff>1508126</xdr:colOff>
      <xdr:row>0</xdr:row>
      <xdr:rowOff>669925</xdr:rowOff>
    </xdr:to>
    <xdr:pic>
      <xdr:nvPicPr>
        <xdr:cNvPr id="3" name="Obraz 2" descr="C:\Users\USER\AppData\Local\Temp\Rar$DIa0.398\EU_EFS_rgb-3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173325" y="38100"/>
          <a:ext cx="1993901" cy="631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257175</xdr:colOff>
      <xdr:row>0</xdr:row>
      <xdr:rowOff>733425</xdr:rowOff>
    </xdr:to>
    <xdr:pic>
      <xdr:nvPicPr>
        <xdr:cNvPr id="4" name="Obraz 3" descr="C:\Users\USER\AppData\Local\Temp\Rar$DIa0.309\logo_FE_Wiedza_Edukacja_Rozwoj_rgb-4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714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190500</xdr:colOff>
      <xdr:row>0</xdr:row>
      <xdr:rowOff>66675</xdr:rowOff>
    </xdr:from>
    <xdr:to>
      <xdr:col>14</xdr:col>
      <xdr:colOff>952500</xdr:colOff>
      <xdr:row>0</xdr:row>
      <xdr:rowOff>698500</xdr:rowOff>
    </xdr:to>
    <xdr:pic>
      <xdr:nvPicPr>
        <xdr:cNvPr id="5" name="Obraz 4" descr="C:\Users\USER\AppData\Local\Temp\Rar$DIa0.398\EU_EFS_rgb-3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20950" y="66675"/>
          <a:ext cx="2085975" cy="631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anna.pietrzyk\Ustawienia%20lokalne\Temporary%20Internet%20Files\OLK8E\Baza%20Danych%201999\Plany%20Finansowe\Ok\17P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zabela.Nowotka\AppData\Local\Microsoft\Windows\Temporary%20Internet%20Files\Content.Outlook\BAJA98RC\Zestawienie%20Dokumentow%20POZ+%20za&#322;.nr%201%20B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Dokumentów"/>
      <sheetName val="nazwyKosztow"/>
      <sheetName val="numeryZadan"/>
      <sheetName val="nazwyLimitow"/>
      <sheetName val="wartosciBinarne"/>
      <sheetName val="rodzajeIdentyfikatorow"/>
    </sheetNames>
    <sheetDataSet>
      <sheetData sheetId="0"/>
      <sheetData sheetId="1">
        <row r="2">
          <cell r="A2" t="str">
            <v>Koszty personelu - 1 - Lider oraz Zastępca lidera Projektowego Zespołu Specjalistycznego ds. międzynarodowych - Ekspert zadaniowy - 2 osoby - umowa o pracę, część etatu</v>
          </cell>
        </row>
        <row r="3">
          <cell r="A3" t="str">
            <v>Inne - 2 - Dodatkowe wyposażanie sali szkoleniowej/konferencyjnej (projektor, laptop, nagłośnienie, sprzęt do telekonferencji, mikser umożliwiający wpięcie sprzętu do nagrania audio, flipcharty)</v>
          </cell>
        </row>
        <row r="4">
          <cell r="A4" t="str">
            <v>Inne - 7 - Usługa ekspercka BŚ oraz innych organizacji międzynar. dotycząca prezentowania i analizy doświadczeń międzynarodowych</v>
          </cell>
        </row>
        <row r="5">
          <cell r="A5" t="str">
            <v>Koszty personelu - 8 - Wynagrodzenie Ekspertów krajowych i zagranicznych w zakresie opracowania materiałów dot. identyfikacji doświadczeń Polskich w zakresie opieki koordynowanej (umowa o dzieło/umowa zlecenie)</v>
          </cell>
        </row>
        <row r="6">
          <cell r="A6" t="str">
            <v>Inne - 3 - Wynajem sali szkoleniowej/konferencyjnej wraz z bazowym wyposażeniem (4 edyc x 2 dni x 1200 zł)</v>
          </cell>
        </row>
        <row r="7">
          <cell r="A7" t="str">
            <v>Inne - 4 - Usługa gastronomiczna dla uczestników warsztatów trwających co najmniej 6 godzin lekcyjnych (przerwa kawowa oraz obiad na osobę w jednym dniu warsztatu) (4 edycje x 35 os x 2 dni x 50 zł)</v>
          </cell>
        </row>
        <row r="8">
          <cell r="A8" t="str">
            <v>Inne - 5 - Tłumaczenia ustne symultaniczne lub konsekutywne podczas warsztatów oraz pisemne specjalistyczne, konwersja z pdf, korekta i redakcja native speakera w różnych grupach językowych, korekta merytory</v>
          </cell>
        </row>
        <row r="9">
          <cell r="A9" t="str">
            <v>Inne - 6 - Wynajem sprzętu do tłumaczeń symultanicznych na warsztatach</v>
          </cell>
        </row>
        <row r="10">
          <cell r="A10" t="str">
            <v>Inne - 9 - Opracowanie graficzne, korekta językowa wersji polskiej, korekta edytorska, licencja na druk, przygotowanie do druku publikacji</v>
          </cell>
        </row>
        <row r="11">
          <cell r="A11" t="str">
            <v>Inne - 10 - Druk i dystrybucja publikacji</v>
          </cell>
        </row>
        <row r="12">
          <cell r="A12" t="str">
            <v>Inne - 11 - Koszty delegacji związanych z wizytami studyjnymi (przelot, nocleg, wyżywienie)</v>
          </cell>
        </row>
        <row r="13">
          <cell r="A13" t="str">
            <v>Inne - 12 - Usługa ekspercka BŚ dotycząca prezentowania i analizy doświadczeń międzynarodowych i mentoringu PZS ds. POZ</v>
          </cell>
        </row>
        <row r="14">
          <cell r="A14" t="str">
            <v>Inne - 13 - Usługa ekspercka BŚ dotyczące prezentowania i analizy doświadczeń międzynarodowych i mentoringu PZS ds. AOS</v>
          </cell>
        </row>
        <row r="15">
          <cell r="A15" t="str">
            <v>Inne - 14 - Usługa ekspercka BŚ dotyczące prezentowania i analizy doświadczeń międzynarodowych i mentoringu PZS ds. SZP</v>
          </cell>
        </row>
        <row r="16">
          <cell r="A16" t="str">
            <v>Koszty personelu - 15 - Lider oraz Zastępca Lidera Projektowego Zespołu Specjalistycznego ds. POZ - Ekspert zadaniowy - 2 osoby - umowa o pracę, część etatu</v>
          </cell>
        </row>
        <row r="17">
          <cell r="A17" t="str">
            <v>Inne - 25 - Dodatkowe wyposażanie sali szkoleniowej/konferencyjnej AOS (projektor, laptop, nagłośnienie, sprzęt do telekonferencji, mikser umożliwiający wpięcie sprzętu do nagrania auto, flipcharty)</v>
          </cell>
        </row>
        <row r="18">
          <cell r="A18" t="str">
            <v>Inne - 21 - Wynagrodzenie Ekspertów krajowych w zakresie opracowania materiałów dot. identyfikacji doświadczeń Polskich w zakresie opieki koordynowanej POZ (umowa o dzieło/umowa zlecenie) (30 spotk. x 2 dni</v>
          </cell>
        </row>
        <row r="19">
          <cell r="A19" t="str">
            <v>Koszty personelu - 22 - Wynagrodzenie Ekspertów Projektowego Zespoły Specjalistycznego POZ (pracownicy NFZ) w zakresie opracowania modelu opieki koordynowanej POZ -częciowe umowy o pracę (Centrala), umowa o dzieło (OW),</v>
          </cell>
        </row>
        <row r="20">
          <cell r="A20" t="str">
            <v>Koszty personelu - 24 - Lider oraz Zastępca Lidera Projektowego Zespołu Specjalistycznego ds. AOS - Ekspert zadaniowy - 2 osoby - umowa o pracę, część etatu</v>
          </cell>
        </row>
        <row r="21">
          <cell r="A21" t="str">
            <v>Inne - 32 - Dodatkowe wyposażanie sali szkoleniowej/konferencyjnej SZP (projektor, laptop, nagłośnienie, sprzęt do telekonferencji, mikser umożliwiający wpięcie sprzętu do nagrania auto, flipcharty)</v>
          </cell>
        </row>
        <row r="22">
          <cell r="A22" t="str">
            <v>Inne - 28 - Wynagrodzenie Ekspertów krajowych w zakresie opracowania materiałów dot. identyfikacji doświadczeń Polskich w zakresie opieki koordynowanej AOS (umowa o dzieło/umowa zlecenie (30 spotk. x 2 dni x</v>
          </cell>
        </row>
        <row r="23">
          <cell r="A23" t="str">
            <v>Koszty personelu - 29 - Wynagrodzenie Ekspertów Projektowego Zespoły Specjalistycznego AOS (pracownicy NFZ) w zakresie opracowania modelu opieki koordynowanej AOS -częciowe umowy o pracę (Centrala), umowa o dzieło (OW)</v>
          </cell>
        </row>
        <row r="24">
          <cell r="A24" t="str">
            <v>Koszty personelu - 31 - Lider oraz Zastępca Lidera Projektowego Zespołu Specjalistycznego ds. SZP - Ekspert zadaniowy - 2 osoby - umowa o pracę, część etatu</v>
          </cell>
        </row>
        <row r="25">
          <cell r="A25" t="str">
            <v>Inne - 40 - Badania ankietowe pacjentów wraz z raportem podsumowującym</v>
          </cell>
        </row>
        <row r="26">
          <cell r="A26" t="str">
            <v>Inne - 35 - Wynagrodzenie Ekspertów krajowych w zakresie opracowania materiałów dot. identyfikacji doświadczeń Polskich w zakresie opieki koordynowanej SZP (umowa o dzieło/umowa zlecenie) (30 spotk. x 2 dni</v>
          </cell>
        </row>
        <row r="27">
          <cell r="A27" t="str">
            <v>Koszty personelu - 36 - Wynagrodzenie Ekspertów Projektowego Zespoły Specjalistycznego SZP (pracownicy NFZ) w zakresie opracowania modelu opieki koordynowanej SZP -częciowe umowy o pracę (Centrala), umowa o dzieło (OW)</v>
          </cell>
        </row>
        <row r="28">
          <cell r="A28" t="str">
            <v>Inne - 39 - Opracowanie KPI (kluczowe wskaźniki wydajności) planów leczenia/ścieżek</v>
          </cell>
        </row>
        <row r="29">
          <cell r="A29" t="str">
            <v>Koszty personelu - 44 - Administrator strony internetowej projektu i Bazy Wiedzy dot. opieki koordynowanej - umowa o pracę (1/6 etatu)</v>
          </cell>
        </row>
        <row r="30">
          <cell r="A30" t="str">
            <v>Inne - 17 - Wynajem sali szkoleniowej na warsztaty POZ (12 edyc x 2 dni x 1080 zł)</v>
          </cell>
        </row>
        <row r="31">
          <cell r="A31" t="str">
            <v>Inne - 27 - Usługa gastronomiczna dla uczestników warsztatów AOS trwających co najmniej 6 godzin lekcyjnych (przerwa kawowa oraz obiad na osobę w jednym dniu warsztatu) (20 edyc x 20 os x 2 dni x 50 zł)</v>
          </cell>
        </row>
        <row r="32">
          <cell r="A32" t="str">
            <v>Inne - 19 - Tłumaczenia ustne symultaniczne lub konsekutywne podczas warsztatów oraz pisemne specjalistyczne, konwersja z pdf, korekta i redakcja native w różnych grupach językowych, korekta merytoryczna mat</v>
          </cell>
        </row>
        <row r="33">
          <cell r="A33" t="str">
            <v>Inne - 20 - Wynajem sprzętu do tłumaczeń symultanicznych na warsztatach</v>
          </cell>
        </row>
        <row r="34">
          <cell r="A34" t="str">
            <v>Inne - 23 - Ekspertyzy/analizy/badania na potrzeby PZS ds.POZ zlecane osobom fizycznym, firmom lub uczelniom wyższym (5 eksp. x 10000 zł / 10 eksp. x 5000zł)</v>
          </cell>
        </row>
        <row r="35">
          <cell r="A35" t="str">
            <v>Inne - 33 - Wynajem sali szkoleniowej na warsztaty SZP (12 edyc x 2 dni x 1080 zł)</v>
          </cell>
        </row>
        <row r="36">
          <cell r="A36" t="str">
            <v>Inne - 18 - Usługa gastronomiczna dla uczestników warsztatów POZ trwających co najmniej 6 godzin lekcyjnych (przerwa kawowa oraz obiad na osobę w jednym dniu warsztatu) (20 edyc x 20 os x 2 dni x 50 zł)</v>
          </cell>
        </row>
        <row r="37">
          <cell r="A37" t="str">
            <v>Inne - 30 - Ekspertyzy/analizy/badania na potrzeby PZS ds.AOS zlecane osobom fizycznym, firmom lub uczelniom wyższym (5 eksp. x 10000 zł / 10 eksp. x 5000zł)</v>
          </cell>
        </row>
        <row r="38">
          <cell r="A38" t="str">
            <v>Inne - 26 - Wynajem sali szkoleniowej na warsztaty AOS (12 edyc x 2 dni x 1080 zł)</v>
          </cell>
        </row>
        <row r="39">
          <cell r="A39" t="str">
            <v>Inne - 34 - Usługa gastronomiczna dla uczestników warsztatów SZP trwających co najmniej 6 godzin lekcyjnych (przerwa kawowa oraz obiad na osobę w jednym dniu warsztatu) (20 edyc x 20 os x 2 dni x 50 zł)</v>
          </cell>
        </row>
        <row r="40">
          <cell r="A40" t="str">
            <v>Inne - 37 - Ekspertyzy/analizy/badania na potrzeby PZS ds.SZP zlecane osobom fizycznym, firmom lub uczelniom wyższym (5 eksp. x 10000 zł / 10 eksp. x 5000zł)</v>
          </cell>
        </row>
        <row r="41">
          <cell r="A41" t="str">
            <v>Inne - 38 - Opracowanie planów leczenia/ścieżek dla wybranych grup pacjentów</v>
          </cell>
        </row>
        <row r="42">
          <cell r="A42" t="str">
            <v>Inne - 41 - Opracowanie graficzne, korekta językowa wersji polskiej, korekta edytorska, przygotowanie do druku publikacji/raportów doot. Wybranych modeli opieki koordynowanej</v>
          </cell>
        </row>
        <row r="43">
          <cell r="A43" t="str">
            <v>Inne - 42 - Druk i dystrybucja publikacji/raportów</v>
          </cell>
        </row>
        <row r="44">
          <cell r="A44" t="str">
            <v>Inne - 43 - Zaprojektowanie i utrzymanie strony internetowej zawierającej Bazę Wiedzy dot. opieki koordynowanej wraz ze strefą wewnętrzną, 5810 projekt, 1200 mies utrzymanie</v>
          </cell>
        </row>
        <row r="45">
          <cell r="A45" t="str">
            <v>Inne - 45 - Koszty delegacji związanych ze spotkaniami krajowymi (przelot/pociąg/autobus, nocleg, wyżywienie, dieta)</v>
          </cell>
        </row>
        <row r="46">
          <cell r="A46" t="str">
            <v>Inne - 16 - Dodatkowe wyposażanie sali szkoleniowej/konferencyjnej POZ (projektor, laptop, nagłośnienie, sprzęt do telekonferencji, mikser umożliwiający wpięcie sprzętu do nagrania auto, flipcharty)</v>
          </cell>
        </row>
        <row r="47">
          <cell r="A47" t="str">
            <v>Inne - 51 - Usługa ekspercka BŚ dotyczące prezentowania i analizy doświadczeń międzynarodowych na forum krajowym, udział w kampanii upowszechniającej nowe rozwiązania</v>
          </cell>
        </row>
        <row r="48">
          <cell r="A48" t="str">
            <v>Inne - 52 - Wynagrodzenia wykładowców podczas spotkania konsultacyjnego/warsztatowego - wkład krajowy (3 wykładowców)</v>
          </cell>
        </row>
        <row r="49">
          <cell r="A49" t="str">
            <v>Inne - 46 - Wynajem sali na spotkanie konsultacyjne/warsztatowe wraz ze sprzętem multimedialnym (projektor, laptop, nagłośnienie, sprzęt do telekonferencji) - 1 dzień</v>
          </cell>
        </row>
        <row r="50">
          <cell r="A50" t="str">
            <v>Inne - 47 - Usługa gastronomiczna dla uczestników spotkania konsultacyjnego/warsztatowego co najmniej 6 godzin lekcyjnych (przerwa kawowa oraz obiad na osobę jednego dnia)</v>
          </cell>
        </row>
        <row r="51">
          <cell r="A51" t="str">
            <v>Inne - 48 - Tłumaczenia ustne symultaniczne podczas spotkania konsultacyjnego/-warsztatowego</v>
          </cell>
        </row>
        <row r="52">
          <cell r="A52" t="str">
            <v>Inne - 49 - Wynajem sprzętu do tłumaczeń symultanicznych na spotkaniu</v>
          </cell>
        </row>
        <row r="53">
          <cell r="A53" t="str">
            <v>Inne - 50 - Usługi fotograficzne i a-v ze streamingiem na spotkaniu konsultacyjnym/warsztatowym</v>
          </cell>
        </row>
        <row r="54">
          <cell r="A54" t="str">
            <v>Inne - 53 - Komplet materiałów na spotkanie konsultacyjne/warsztatowe - druk prezentacji, programu, ankiet</v>
          </cell>
        </row>
        <row r="55">
          <cell r="A55" t="str">
            <v>Inne - 54 - Akcja edukacyjna (filmiki edukacyjne, trailery, micro-learning)</v>
          </cell>
        </row>
      </sheetData>
      <sheetData sheetId="2">
        <row r="2">
          <cell r="A2" t="str">
            <v>1</v>
          </cell>
        </row>
        <row r="3">
          <cell r="A3" t="str">
            <v>2</v>
          </cell>
        </row>
        <row r="4">
          <cell r="A4" t="str">
            <v>3</v>
          </cell>
        </row>
        <row r="5">
          <cell r="A5" t="str">
            <v>4</v>
          </cell>
        </row>
      </sheetData>
      <sheetData sheetId="3" refreshError="1"/>
      <sheetData sheetId="4">
        <row r="2">
          <cell r="A2" t="str">
            <v>T</v>
          </cell>
        </row>
        <row r="3">
          <cell r="A3" t="str">
            <v>N</v>
          </cell>
        </row>
      </sheetData>
      <sheetData sheetId="5">
        <row r="2">
          <cell r="A2" t="str">
            <v>NIP</v>
          </cell>
        </row>
        <row r="3">
          <cell r="A3" t="str">
            <v>PESEL</v>
          </cell>
        </row>
        <row r="4">
          <cell r="A4" t="str">
            <v>Nr Zagr.</v>
          </cell>
        </row>
        <row r="5">
          <cell r="A5" t="str">
            <v>Nie dotyczy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U40"/>
  <sheetViews>
    <sheetView tabSelected="1" view="pageLayout" zoomScaleNormal="100" workbookViewId="0">
      <selection activeCell="C25" sqref="C25:F25"/>
    </sheetView>
  </sheetViews>
  <sheetFormatPr defaultRowHeight="15" x14ac:dyDescent="0.25"/>
  <cols>
    <col min="1" max="1" width="9.140625" style="15"/>
    <col min="2" max="2" width="8.28515625" style="15" customWidth="1"/>
    <col min="3" max="3" width="14" style="15" bestFit="1" customWidth="1"/>
    <col min="4" max="4" width="9.140625" style="15"/>
    <col min="5" max="5" width="9.28515625" style="15" bestFit="1" customWidth="1"/>
    <col min="6" max="6" width="41.7109375" style="15" customWidth="1"/>
    <col min="7" max="7" width="10.85546875" style="15" bestFit="1" customWidth="1"/>
    <col min="8" max="8" width="24.7109375" style="15" customWidth="1"/>
    <col min="9" max="9" width="13.140625" style="15" customWidth="1"/>
    <col min="10" max="10" width="9.140625" style="15" customWidth="1"/>
    <col min="11" max="11" width="8.42578125" style="15" customWidth="1"/>
    <col min="12" max="21" width="9.140625" style="15" customWidth="1"/>
    <col min="22" max="16384" width="9.140625" style="15"/>
  </cols>
  <sheetData>
    <row r="1" spans="2:21" ht="78" customHeight="1" x14ac:dyDescent="0.25">
      <c r="B1" s="16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3" spans="2:21" x14ac:dyDescent="0.25">
      <c r="G3" s="104" t="s">
        <v>91</v>
      </c>
      <c r="H3" s="104"/>
    </row>
    <row r="4" spans="2:21" x14ac:dyDescent="0.25">
      <c r="B4" s="105" t="s">
        <v>92</v>
      </c>
      <c r="C4" s="106"/>
      <c r="G4" s="28"/>
      <c r="H4" s="28"/>
    </row>
    <row r="5" spans="2:21" x14ac:dyDescent="0.25">
      <c r="B5" s="29"/>
      <c r="G5" s="28"/>
      <c r="H5" s="28"/>
    </row>
    <row r="6" spans="2:21" x14ac:dyDescent="0.25">
      <c r="G6" s="28"/>
      <c r="H6" s="28"/>
      <c r="M6" s="13"/>
    </row>
    <row r="7" spans="2:21" x14ac:dyDescent="0.25">
      <c r="G7" s="30"/>
      <c r="H7" s="30"/>
    </row>
    <row r="8" spans="2:21" x14ac:dyDescent="0.25">
      <c r="G8" s="30"/>
      <c r="H8" s="30"/>
    </row>
    <row r="9" spans="2:21" x14ac:dyDescent="0.25">
      <c r="B9" s="105" t="s">
        <v>113</v>
      </c>
      <c r="C9" s="106"/>
      <c r="G9" s="30"/>
      <c r="H9" s="30"/>
    </row>
    <row r="10" spans="2:21" x14ac:dyDescent="0.25">
      <c r="B10" s="29" t="s">
        <v>115</v>
      </c>
      <c r="G10" s="30"/>
      <c r="H10" s="30"/>
    </row>
    <row r="11" spans="2:21" x14ac:dyDescent="0.25">
      <c r="B11" s="29"/>
      <c r="G11" s="30"/>
      <c r="H11" s="30"/>
    </row>
    <row r="12" spans="2:21" x14ac:dyDescent="0.25">
      <c r="B12" s="15" t="s">
        <v>93</v>
      </c>
      <c r="G12" s="30"/>
      <c r="H12" s="30"/>
    </row>
    <row r="13" spans="2:21" x14ac:dyDescent="0.25">
      <c r="B13" s="107" t="s">
        <v>94</v>
      </c>
      <c r="C13" s="106"/>
      <c r="D13" s="106"/>
      <c r="E13" s="106"/>
      <c r="G13" s="30"/>
      <c r="H13" s="30"/>
    </row>
    <row r="14" spans="2:21" x14ac:dyDescent="0.25">
      <c r="B14" s="107" t="s">
        <v>95</v>
      </c>
      <c r="C14" s="106"/>
      <c r="D14" s="106"/>
      <c r="E14" s="106"/>
      <c r="G14" s="30"/>
      <c r="H14" s="30"/>
      <c r="S14" s="10"/>
      <c r="T14" s="10"/>
      <c r="U14" s="10"/>
    </row>
    <row r="15" spans="2:21" x14ac:dyDescent="0.25">
      <c r="B15" s="15" t="s">
        <v>96</v>
      </c>
      <c r="G15" s="30"/>
      <c r="H15" s="30"/>
      <c r="S15" s="10"/>
      <c r="T15" s="10"/>
      <c r="U15" s="10"/>
    </row>
    <row r="16" spans="2:21" x14ac:dyDescent="0.25">
      <c r="G16" s="30"/>
      <c r="H16" s="30"/>
      <c r="S16" s="10"/>
      <c r="T16" s="10"/>
      <c r="U16" s="10"/>
    </row>
    <row r="17" spans="2:21" x14ac:dyDescent="0.25">
      <c r="B17" s="108"/>
      <c r="C17" s="109"/>
      <c r="G17" s="28" t="s">
        <v>97</v>
      </c>
      <c r="H17" s="32" t="s">
        <v>114</v>
      </c>
      <c r="S17" s="10"/>
      <c r="T17" s="10"/>
      <c r="U17" s="10"/>
    </row>
    <row r="18" spans="2:21" x14ac:dyDescent="0.25">
      <c r="F18" s="33"/>
      <c r="G18" s="33" t="s">
        <v>98</v>
      </c>
      <c r="H18" s="32" t="s">
        <v>114</v>
      </c>
      <c r="O18" s="10"/>
      <c r="P18" s="10"/>
      <c r="Q18" s="10"/>
      <c r="R18" s="10"/>
      <c r="S18" s="10"/>
      <c r="T18" s="10"/>
      <c r="U18" s="10"/>
    </row>
    <row r="19" spans="2:21" ht="19.5" customHeight="1" x14ac:dyDescent="0.25">
      <c r="G19" s="33" t="s">
        <v>110</v>
      </c>
      <c r="H19" s="32" t="s">
        <v>114</v>
      </c>
      <c r="O19" s="10"/>
      <c r="P19" s="10"/>
      <c r="Q19" s="10"/>
      <c r="R19" s="10"/>
      <c r="S19" s="10"/>
      <c r="T19" s="10"/>
      <c r="U19" s="10"/>
    </row>
    <row r="20" spans="2:21" ht="15.75" thickBot="1" x14ac:dyDescent="0.3">
      <c r="O20" s="10"/>
      <c r="P20" s="10"/>
      <c r="Q20" s="10"/>
      <c r="R20" s="10"/>
      <c r="S20" s="10"/>
      <c r="T20" s="10"/>
      <c r="U20" s="10"/>
    </row>
    <row r="21" spans="2:21" ht="30" customHeight="1" thickBot="1" x14ac:dyDescent="0.3">
      <c r="B21" s="110" t="s">
        <v>99</v>
      </c>
      <c r="C21" s="111"/>
      <c r="D21" s="111"/>
      <c r="E21" s="111"/>
      <c r="F21" s="111"/>
      <c r="G21" s="102" t="s">
        <v>100</v>
      </c>
      <c r="H21" s="103"/>
      <c r="O21" s="10"/>
      <c r="P21" s="10"/>
      <c r="Q21" s="10"/>
      <c r="R21" s="10"/>
      <c r="S21" s="10"/>
      <c r="T21" s="10"/>
      <c r="U21" s="10"/>
    </row>
    <row r="22" spans="2:21" ht="15" customHeight="1" x14ac:dyDescent="0.25">
      <c r="B22" s="82" t="s">
        <v>132</v>
      </c>
      <c r="C22" s="83"/>
      <c r="D22" s="83"/>
      <c r="E22" s="83"/>
      <c r="F22" s="83"/>
      <c r="G22" s="83"/>
      <c r="H22" s="84"/>
      <c r="O22" s="10"/>
      <c r="P22" s="10"/>
      <c r="Q22" s="10"/>
      <c r="R22" s="10"/>
      <c r="S22" s="10"/>
      <c r="T22" s="10"/>
      <c r="U22" s="10"/>
    </row>
    <row r="23" spans="2:21" ht="66" customHeight="1" x14ac:dyDescent="0.25">
      <c r="B23" s="85"/>
      <c r="C23" s="86"/>
      <c r="D23" s="86"/>
      <c r="E23" s="86"/>
      <c r="F23" s="86"/>
      <c r="G23" s="86"/>
      <c r="H23" s="87"/>
      <c r="O23" s="10"/>
      <c r="P23" s="10"/>
      <c r="Q23" s="10"/>
      <c r="R23" s="10"/>
    </row>
    <row r="24" spans="2:21" ht="37.5" customHeight="1" x14ac:dyDescent="0.25">
      <c r="B24" s="25">
        <v>1</v>
      </c>
      <c r="C24" s="88" t="s">
        <v>101</v>
      </c>
      <c r="D24" s="89"/>
      <c r="E24" s="89"/>
      <c r="F24" s="90"/>
      <c r="G24" s="91"/>
      <c r="H24" s="92"/>
      <c r="O24" s="10"/>
      <c r="P24" s="10"/>
      <c r="Q24" s="10"/>
      <c r="R24" s="10"/>
    </row>
    <row r="25" spans="2:21" ht="37.5" customHeight="1" x14ac:dyDescent="0.25">
      <c r="B25" s="25">
        <v>2</v>
      </c>
      <c r="C25" s="88" t="s">
        <v>102</v>
      </c>
      <c r="D25" s="89"/>
      <c r="E25" s="89"/>
      <c r="F25" s="90"/>
      <c r="G25" s="91"/>
      <c r="H25" s="92"/>
      <c r="O25" s="10"/>
      <c r="P25" s="10"/>
      <c r="Q25" s="10"/>
      <c r="R25" s="10"/>
    </row>
    <row r="26" spans="2:21" ht="37.5" customHeight="1" x14ac:dyDescent="0.25">
      <c r="B26" s="26">
        <v>3</v>
      </c>
      <c r="C26" s="99" t="s">
        <v>111</v>
      </c>
      <c r="D26" s="100"/>
      <c r="E26" s="100"/>
      <c r="F26" s="101"/>
      <c r="G26" s="91"/>
      <c r="H26" s="92"/>
      <c r="O26" s="10"/>
      <c r="P26" s="10"/>
      <c r="Q26" s="10"/>
      <c r="R26" s="10"/>
    </row>
    <row r="27" spans="2:21" ht="40.5" customHeight="1" thickBot="1" x14ac:dyDescent="0.3">
      <c r="B27" s="93" t="s">
        <v>103</v>
      </c>
      <c r="C27" s="94"/>
      <c r="D27" s="94"/>
      <c r="E27" s="94"/>
      <c r="F27" s="94"/>
      <c r="G27" s="95">
        <f>SUM(G24:H26)</f>
        <v>0</v>
      </c>
      <c r="H27" s="96"/>
      <c r="O27" s="10"/>
      <c r="P27" s="10"/>
      <c r="Q27" s="10"/>
      <c r="R27" s="10"/>
    </row>
    <row r="28" spans="2:21" x14ac:dyDescent="0.25">
      <c r="B28" s="34"/>
      <c r="C28" s="34"/>
      <c r="D28" s="34"/>
      <c r="E28" s="11"/>
      <c r="F28" s="34"/>
      <c r="G28" s="12"/>
      <c r="H28" s="12"/>
      <c r="O28" s="10"/>
      <c r="P28" s="10"/>
      <c r="Q28" s="10"/>
      <c r="R28" s="10"/>
    </row>
    <row r="29" spans="2:21" x14ac:dyDescent="0.25">
      <c r="B29" s="15" t="s">
        <v>104</v>
      </c>
    </row>
    <row r="30" spans="2:21" ht="15" customHeight="1" x14ac:dyDescent="0.25"/>
    <row r="31" spans="2:21" ht="15" customHeight="1" x14ac:dyDescent="0.25">
      <c r="B31" s="15" t="s">
        <v>105</v>
      </c>
    </row>
    <row r="32" spans="2:21" x14ac:dyDescent="0.25">
      <c r="B32" s="15" t="s">
        <v>106</v>
      </c>
    </row>
    <row r="33" spans="1:8" x14ac:dyDescent="0.25">
      <c r="B33" s="97" t="s">
        <v>107</v>
      </c>
      <c r="C33" s="97"/>
      <c r="D33" s="97"/>
      <c r="E33" s="97"/>
      <c r="F33" s="97"/>
      <c r="G33" s="97"/>
      <c r="H33" s="97"/>
    </row>
    <row r="34" spans="1:8" ht="32.25" customHeight="1" x14ac:dyDescent="0.25">
      <c r="B34" s="35"/>
      <c r="C34" s="35"/>
      <c r="D34" s="35"/>
      <c r="E34" s="35"/>
      <c r="F34" s="35"/>
      <c r="G34" s="35"/>
      <c r="H34" s="35"/>
    </row>
    <row r="35" spans="1:8" x14ac:dyDescent="0.25">
      <c r="B35" s="35"/>
      <c r="C35" s="35"/>
      <c r="D35" s="35"/>
      <c r="E35" s="35"/>
      <c r="F35" s="35"/>
    </row>
    <row r="36" spans="1:8" x14ac:dyDescent="0.25">
      <c r="A36" s="36"/>
      <c r="B36" s="36"/>
      <c r="C36" s="98" t="s">
        <v>108</v>
      </c>
      <c r="D36" s="98"/>
      <c r="E36" s="98"/>
      <c r="F36" s="98"/>
      <c r="G36" s="81"/>
      <c r="H36" s="81"/>
    </row>
    <row r="37" spans="1:8" ht="24.75" customHeight="1" x14ac:dyDescent="0.25">
      <c r="B37" s="80" t="s">
        <v>109</v>
      </c>
      <c r="C37" s="80"/>
      <c r="D37" s="80"/>
      <c r="E37" s="80"/>
      <c r="F37" s="80"/>
      <c r="G37" s="81"/>
      <c r="H37" s="81"/>
    </row>
    <row r="40" spans="1:8" x14ac:dyDescent="0.25">
      <c r="B40" s="15" t="s">
        <v>112</v>
      </c>
    </row>
  </sheetData>
  <mergeCells count="22">
    <mergeCell ref="G21:H21"/>
    <mergeCell ref="G3:H3"/>
    <mergeCell ref="B4:C4"/>
    <mergeCell ref="B9:C9"/>
    <mergeCell ref="B13:E13"/>
    <mergeCell ref="B14:E14"/>
    <mergeCell ref="B17:C17"/>
    <mergeCell ref="B21:F21"/>
    <mergeCell ref="B37:F37"/>
    <mergeCell ref="G37:H37"/>
    <mergeCell ref="B22:H23"/>
    <mergeCell ref="C24:F24"/>
    <mergeCell ref="G24:H24"/>
    <mergeCell ref="C25:F25"/>
    <mergeCell ref="G25:H25"/>
    <mergeCell ref="G26:H26"/>
    <mergeCell ref="B27:F27"/>
    <mergeCell ref="G27:H27"/>
    <mergeCell ref="B33:H33"/>
    <mergeCell ref="C36:F36"/>
    <mergeCell ref="G36:H36"/>
    <mergeCell ref="C26:F26"/>
  </mergeCells>
  <pageMargins left="0.70866141732283472" right="0.70866141732283472" top="0.74803149606299213" bottom="0.74803149606299213" header="0.31496062992125984" footer="0.31496062992125984"/>
  <pageSetup scale="70" orientation="portrait" r:id="rId1"/>
  <headerFooter>
    <oddHeader>&amp;RZałącznik nr 11a do Zarządzenia Prezesa NFZ z dnia 16 marca 2018 r. nr 23/2018/DAiS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view="pageLayout" zoomScaleNormal="100" workbookViewId="0"/>
  </sheetViews>
  <sheetFormatPr defaultRowHeight="15" x14ac:dyDescent="0.25"/>
  <cols>
    <col min="1" max="1" width="8.28515625" style="15" customWidth="1"/>
    <col min="2" max="2" width="12.140625" style="15" customWidth="1"/>
    <col min="3" max="3" width="13.140625" style="15" customWidth="1"/>
    <col min="4" max="4" width="11.7109375" style="15" customWidth="1"/>
    <col min="5" max="5" width="14" style="15" customWidth="1"/>
    <col min="6" max="6" width="12.5703125" style="15" customWidth="1"/>
    <col min="7" max="7" width="13" style="15" customWidth="1"/>
    <col min="8" max="8" width="30.7109375" style="15" customWidth="1"/>
    <col min="9" max="9" width="13.42578125" style="15" customWidth="1"/>
    <col min="10" max="10" width="11.28515625" style="15" customWidth="1"/>
    <col min="11" max="12" width="10.28515625" style="15" customWidth="1"/>
    <col min="13" max="13" width="30.7109375" style="15" customWidth="1"/>
    <col min="14" max="14" width="13.5703125" style="15" customWidth="1"/>
    <col min="15" max="15" width="18.42578125" style="15" customWidth="1"/>
    <col min="16" max="16384" width="9.140625" style="15"/>
  </cols>
  <sheetData>
    <row r="1" spans="1:15" ht="72.75" customHeight="1" thickBot="1" x14ac:dyDescent="0.3">
      <c r="O1" s="38"/>
    </row>
    <row r="2" spans="1:15" ht="46.5" customHeight="1" thickBot="1" x14ac:dyDescent="0.3">
      <c r="A2" s="112" t="s">
        <v>131</v>
      </c>
      <c r="B2" s="113"/>
      <c r="C2" s="113"/>
      <c r="D2" s="39"/>
      <c r="E2" s="114" t="s">
        <v>48</v>
      </c>
      <c r="F2" s="114"/>
      <c r="G2" s="114"/>
      <c r="H2" s="114"/>
      <c r="I2" s="114"/>
      <c r="J2" s="114"/>
      <c r="K2" s="114"/>
      <c r="L2" s="114"/>
      <c r="M2" s="114"/>
      <c r="N2" s="114"/>
      <c r="O2" s="9"/>
    </row>
    <row r="3" spans="1:15" ht="27.75" customHeight="1" thickBot="1" x14ac:dyDescent="0.3">
      <c r="A3" s="115" t="s">
        <v>49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7"/>
    </row>
    <row r="4" spans="1:15" ht="45.75" customHeight="1" thickBot="1" x14ac:dyDescent="0.3">
      <c r="A4" s="62" t="s">
        <v>50</v>
      </c>
      <c r="B4" s="63" t="s">
        <v>51</v>
      </c>
      <c r="C4" s="63" t="s">
        <v>52</v>
      </c>
      <c r="D4" s="63" t="s">
        <v>53</v>
      </c>
      <c r="E4" s="63" t="s">
        <v>82</v>
      </c>
      <c r="F4" s="63" t="s">
        <v>54</v>
      </c>
      <c r="G4" s="63" t="s">
        <v>55</v>
      </c>
      <c r="H4" s="63" t="s">
        <v>56</v>
      </c>
      <c r="I4" s="63" t="s">
        <v>57</v>
      </c>
      <c r="J4" s="63" t="s">
        <v>58</v>
      </c>
      <c r="K4" s="63" t="s">
        <v>59</v>
      </c>
      <c r="L4" s="63" t="s">
        <v>60</v>
      </c>
      <c r="M4" s="63" t="s">
        <v>61</v>
      </c>
      <c r="N4" s="63" t="s">
        <v>62</v>
      </c>
      <c r="O4" s="64" t="s">
        <v>63</v>
      </c>
    </row>
    <row r="5" spans="1:15" ht="90" x14ac:dyDescent="0.25">
      <c r="A5" s="57">
        <v>1</v>
      </c>
      <c r="B5" s="58" t="s">
        <v>64</v>
      </c>
      <c r="C5" s="58" t="s">
        <v>65</v>
      </c>
      <c r="D5" s="59" t="s">
        <v>66</v>
      </c>
      <c r="E5" s="59" t="s">
        <v>67</v>
      </c>
      <c r="F5" s="59" t="s">
        <v>68</v>
      </c>
      <c r="G5" s="59" t="s">
        <v>69</v>
      </c>
      <c r="H5" s="58" t="s">
        <v>70</v>
      </c>
      <c r="I5" s="58" t="s">
        <v>71</v>
      </c>
      <c r="J5" s="60">
        <v>1500</v>
      </c>
      <c r="K5" s="59" t="s">
        <v>72</v>
      </c>
      <c r="L5" s="58" t="s">
        <v>73</v>
      </c>
      <c r="M5" s="58" t="s">
        <v>74</v>
      </c>
      <c r="N5" s="60">
        <v>1000</v>
      </c>
      <c r="O5" s="61">
        <v>0</v>
      </c>
    </row>
    <row r="6" spans="1:15" ht="120" x14ac:dyDescent="0.25">
      <c r="A6" s="44">
        <v>3</v>
      </c>
      <c r="B6" s="40" t="s">
        <v>75</v>
      </c>
      <c r="C6" s="40" t="s">
        <v>76</v>
      </c>
      <c r="D6" s="37" t="s">
        <v>66</v>
      </c>
      <c r="E6" s="37" t="s">
        <v>77</v>
      </c>
      <c r="F6" s="37" t="s">
        <v>78</v>
      </c>
      <c r="G6" s="37" t="s">
        <v>79</v>
      </c>
      <c r="H6" s="40" t="s">
        <v>80</v>
      </c>
      <c r="I6" s="40" t="s">
        <v>71</v>
      </c>
      <c r="J6" s="41">
        <v>1230</v>
      </c>
      <c r="K6" s="37" t="s">
        <v>72</v>
      </c>
      <c r="L6" s="40" t="s">
        <v>73</v>
      </c>
      <c r="M6" s="40" t="s">
        <v>81</v>
      </c>
      <c r="N6" s="41">
        <v>1230</v>
      </c>
      <c r="O6" s="45">
        <f>1000*23%</f>
        <v>230</v>
      </c>
    </row>
    <row r="7" spans="1:15" x14ac:dyDescent="0.25">
      <c r="A7" s="44"/>
      <c r="B7" s="40"/>
      <c r="C7" s="40"/>
      <c r="D7" s="40"/>
      <c r="E7" s="40"/>
      <c r="F7" s="40"/>
      <c r="G7" s="40"/>
      <c r="H7" s="40"/>
      <c r="I7" s="40"/>
      <c r="J7" s="41"/>
      <c r="K7" s="40"/>
      <c r="L7" s="40"/>
      <c r="M7" s="40"/>
      <c r="N7" s="41"/>
      <c r="O7" s="45"/>
    </row>
    <row r="8" spans="1:15" x14ac:dyDescent="0.25">
      <c r="A8" s="44"/>
      <c r="B8" s="40"/>
      <c r="C8" s="40"/>
      <c r="D8" s="40"/>
      <c r="E8" s="40"/>
      <c r="F8" s="40"/>
      <c r="G8" s="40"/>
      <c r="H8" s="40"/>
      <c r="I8" s="40"/>
      <c r="J8" s="41"/>
      <c r="K8" s="40"/>
      <c r="L8" s="40"/>
      <c r="M8" s="40"/>
      <c r="N8" s="41"/>
      <c r="O8" s="45"/>
    </row>
    <row r="9" spans="1:15" x14ac:dyDescent="0.25">
      <c r="A9" s="44"/>
      <c r="B9" s="40"/>
      <c r="C9" s="40"/>
      <c r="D9" s="40"/>
      <c r="E9" s="40"/>
      <c r="F9" s="40"/>
      <c r="G9" s="40"/>
      <c r="H9" s="40"/>
      <c r="I9" s="40"/>
      <c r="J9" s="41"/>
      <c r="K9" s="40"/>
      <c r="L9" s="40"/>
      <c r="M9" s="40"/>
      <c r="N9" s="41"/>
      <c r="O9" s="45"/>
    </row>
    <row r="10" spans="1:15" x14ac:dyDescent="0.25">
      <c r="A10" s="44"/>
      <c r="B10" s="40"/>
      <c r="C10" s="40"/>
      <c r="D10" s="40"/>
      <c r="E10" s="40"/>
      <c r="F10" s="40"/>
      <c r="G10" s="40"/>
      <c r="H10" s="40"/>
      <c r="I10" s="40"/>
      <c r="J10" s="41"/>
      <c r="K10" s="40"/>
      <c r="L10" s="40"/>
      <c r="M10" s="40"/>
      <c r="N10" s="41"/>
      <c r="O10" s="45"/>
    </row>
    <row r="11" spans="1:15" x14ac:dyDescent="0.25">
      <c r="A11" s="44"/>
      <c r="B11" s="40"/>
      <c r="C11" s="40"/>
      <c r="D11" s="40"/>
      <c r="E11" s="40"/>
      <c r="F11" s="40"/>
      <c r="G11" s="40"/>
      <c r="H11" s="40"/>
      <c r="I11" s="40"/>
      <c r="J11" s="41"/>
      <c r="K11" s="40"/>
      <c r="L11" s="40"/>
      <c r="M11" s="40"/>
      <c r="N11" s="41"/>
      <c r="O11" s="45"/>
    </row>
    <row r="12" spans="1:15" x14ac:dyDescent="0.25">
      <c r="A12" s="46"/>
      <c r="B12" s="42"/>
      <c r="C12" s="42"/>
      <c r="D12" s="42"/>
      <c r="E12" s="42"/>
      <c r="F12" s="42"/>
      <c r="G12" s="42"/>
      <c r="H12" s="42"/>
      <c r="I12" s="42"/>
      <c r="J12" s="43"/>
      <c r="K12" s="42"/>
      <c r="L12" s="42"/>
      <c r="M12" s="42"/>
      <c r="N12" s="43"/>
      <c r="O12" s="47"/>
    </row>
    <row r="13" spans="1:15" x14ac:dyDescent="0.25">
      <c r="A13" s="46"/>
      <c r="B13" s="42"/>
      <c r="C13" s="42"/>
      <c r="D13" s="42"/>
      <c r="E13" s="42"/>
      <c r="F13" s="42"/>
      <c r="G13" s="42"/>
      <c r="H13" s="42"/>
      <c r="I13" s="42"/>
      <c r="J13" s="43"/>
      <c r="K13" s="42"/>
      <c r="L13" s="42"/>
      <c r="M13" s="42"/>
      <c r="N13" s="43"/>
      <c r="O13" s="47"/>
    </row>
    <row r="14" spans="1:15" x14ac:dyDescent="0.25">
      <c r="A14" s="46"/>
      <c r="B14" s="42"/>
      <c r="C14" s="42"/>
      <c r="D14" s="42"/>
      <c r="E14" s="42"/>
      <c r="F14" s="42"/>
      <c r="G14" s="42"/>
      <c r="H14" s="42"/>
      <c r="I14" s="42"/>
      <c r="J14" s="43"/>
      <c r="K14" s="42"/>
      <c r="L14" s="42"/>
      <c r="M14" s="42"/>
      <c r="N14" s="43"/>
      <c r="O14" s="47"/>
    </row>
    <row r="15" spans="1:15" x14ac:dyDescent="0.25">
      <c r="A15" s="46"/>
      <c r="B15" s="42"/>
      <c r="C15" s="42"/>
      <c r="D15" s="42"/>
      <c r="E15" s="42"/>
      <c r="F15" s="42"/>
      <c r="G15" s="42"/>
      <c r="H15" s="42"/>
      <c r="I15" s="42"/>
      <c r="J15" s="43"/>
      <c r="K15" s="42"/>
      <c r="L15" s="42"/>
      <c r="M15" s="42"/>
      <c r="N15" s="43"/>
      <c r="O15" s="47"/>
    </row>
    <row r="16" spans="1:15" x14ac:dyDescent="0.25">
      <c r="A16" s="46"/>
      <c r="B16" s="42"/>
      <c r="C16" s="42"/>
      <c r="D16" s="42"/>
      <c r="E16" s="42"/>
      <c r="F16" s="42"/>
      <c r="G16" s="42"/>
      <c r="H16" s="42"/>
      <c r="I16" s="42"/>
      <c r="J16" s="43"/>
      <c r="K16" s="42"/>
      <c r="L16" s="42"/>
      <c r="M16" s="42"/>
      <c r="N16" s="43"/>
      <c r="O16" s="47"/>
    </row>
    <row r="17" spans="1:15" x14ac:dyDescent="0.25">
      <c r="A17" s="46"/>
      <c r="B17" s="42"/>
      <c r="C17" s="42"/>
      <c r="D17" s="42"/>
      <c r="E17" s="42"/>
      <c r="F17" s="42"/>
      <c r="G17" s="42"/>
      <c r="H17" s="42"/>
      <c r="I17" s="42"/>
      <c r="J17" s="43"/>
      <c r="K17" s="42"/>
      <c r="L17" s="42"/>
      <c r="M17" s="42"/>
      <c r="N17" s="43"/>
      <c r="O17" s="47"/>
    </row>
    <row r="18" spans="1:15" x14ac:dyDescent="0.25">
      <c r="A18" s="46"/>
      <c r="B18" s="42"/>
      <c r="C18" s="42"/>
      <c r="D18" s="42"/>
      <c r="E18" s="42"/>
      <c r="F18" s="42"/>
      <c r="G18" s="42"/>
      <c r="H18" s="42"/>
      <c r="I18" s="42"/>
      <c r="J18" s="43"/>
      <c r="K18" s="42"/>
      <c r="L18" s="42"/>
      <c r="M18" s="42"/>
      <c r="N18" s="43"/>
      <c r="O18" s="47"/>
    </row>
    <row r="19" spans="1:15" x14ac:dyDescent="0.25">
      <c r="A19" s="46"/>
      <c r="B19" s="42"/>
      <c r="C19" s="42"/>
      <c r="D19" s="42"/>
      <c r="E19" s="42"/>
      <c r="F19" s="42"/>
      <c r="G19" s="42"/>
      <c r="H19" s="42"/>
      <c r="I19" s="42"/>
      <c r="J19" s="43"/>
      <c r="K19" s="42"/>
      <c r="L19" s="42"/>
      <c r="M19" s="42"/>
      <c r="N19" s="43"/>
      <c r="O19" s="47"/>
    </row>
    <row r="20" spans="1:15" x14ac:dyDescent="0.25">
      <c r="A20" s="46"/>
      <c r="B20" s="42"/>
      <c r="C20" s="42"/>
      <c r="D20" s="42"/>
      <c r="E20" s="42"/>
      <c r="F20" s="42"/>
      <c r="G20" s="42"/>
      <c r="H20" s="42"/>
      <c r="I20" s="42"/>
      <c r="J20" s="43"/>
      <c r="K20" s="42"/>
      <c r="L20" s="42"/>
      <c r="M20" s="42"/>
      <c r="N20" s="43"/>
      <c r="O20" s="47"/>
    </row>
    <row r="21" spans="1:15" x14ac:dyDescent="0.25">
      <c r="A21" s="46"/>
      <c r="B21" s="42"/>
      <c r="C21" s="42"/>
      <c r="D21" s="42"/>
      <c r="E21" s="42"/>
      <c r="F21" s="42"/>
      <c r="G21" s="42"/>
      <c r="H21" s="42"/>
      <c r="I21" s="42"/>
      <c r="J21" s="43"/>
      <c r="K21" s="42"/>
      <c r="L21" s="42"/>
      <c r="M21" s="42"/>
      <c r="N21" s="43"/>
      <c r="O21" s="47"/>
    </row>
    <row r="22" spans="1:15" x14ac:dyDescent="0.25">
      <c r="A22" s="46"/>
      <c r="B22" s="42"/>
      <c r="C22" s="42"/>
      <c r="D22" s="42"/>
      <c r="E22" s="42"/>
      <c r="F22" s="42"/>
      <c r="G22" s="42"/>
      <c r="H22" s="42"/>
      <c r="I22" s="42"/>
      <c r="J22" s="43"/>
      <c r="K22" s="42"/>
      <c r="L22" s="42"/>
      <c r="M22" s="42"/>
      <c r="N22" s="43"/>
      <c r="O22" s="47"/>
    </row>
    <row r="23" spans="1:15" x14ac:dyDescent="0.25">
      <c r="A23" s="46"/>
      <c r="B23" s="42"/>
      <c r="C23" s="42"/>
      <c r="D23" s="42"/>
      <c r="E23" s="42"/>
      <c r="F23" s="42"/>
      <c r="G23" s="42"/>
      <c r="H23" s="42"/>
      <c r="I23" s="42"/>
      <c r="J23" s="43"/>
      <c r="K23" s="42"/>
      <c r="L23" s="42"/>
      <c r="M23" s="42"/>
      <c r="N23" s="43"/>
      <c r="O23" s="47"/>
    </row>
    <row r="24" spans="1:15" x14ac:dyDescent="0.25">
      <c r="A24" s="46"/>
      <c r="B24" s="42"/>
      <c r="C24" s="42"/>
      <c r="D24" s="42"/>
      <c r="E24" s="42"/>
      <c r="F24" s="42"/>
      <c r="G24" s="42"/>
      <c r="H24" s="42"/>
      <c r="I24" s="42"/>
      <c r="J24" s="43"/>
      <c r="K24" s="42"/>
      <c r="L24" s="42"/>
      <c r="M24" s="42"/>
      <c r="N24" s="43"/>
      <c r="O24" s="47"/>
    </row>
    <row r="25" spans="1:15" x14ac:dyDescent="0.25">
      <c r="A25" s="46"/>
      <c r="B25" s="42"/>
      <c r="C25" s="42"/>
      <c r="D25" s="42"/>
      <c r="E25" s="42"/>
      <c r="F25" s="42"/>
      <c r="G25" s="42"/>
      <c r="H25" s="42"/>
      <c r="I25" s="42"/>
      <c r="J25" s="43"/>
      <c r="K25" s="42"/>
      <c r="L25" s="42"/>
      <c r="M25" s="42"/>
      <c r="N25" s="43"/>
      <c r="O25" s="47"/>
    </row>
    <row r="26" spans="1:15" x14ac:dyDescent="0.25">
      <c r="A26" s="46"/>
      <c r="B26" s="42"/>
      <c r="C26" s="42"/>
      <c r="D26" s="42"/>
      <c r="E26" s="42"/>
      <c r="F26" s="42"/>
      <c r="G26" s="42"/>
      <c r="H26" s="42"/>
      <c r="I26" s="42"/>
      <c r="J26" s="43"/>
      <c r="K26" s="42"/>
      <c r="L26" s="42"/>
      <c r="M26" s="42"/>
      <c r="N26" s="43"/>
      <c r="O26" s="47"/>
    </row>
    <row r="27" spans="1:15" x14ac:dyDescent="0.25">
      <c r="A27" s="46"/>
      <c r="B27" s="42"/>
      <c r="C27" s="42"/>
      <c r="D27" s="42"/>
      <c r="E27" s="42"/>
      <c r="F27" s="42"/>
      <c r="G27" s="42"/>
      <c r="H27" s="42"/>
      <c r="I27" s="42"/>
      <c r="J27" s="43"/>
      <c r="K27" s="42"/>
      <c r="L27" s="42"/>
      <c r="M27" s="42"/>
      <c r="N27" s="43"/>
      <c r="O27" s="47"/>
    </row>
    <row r="28" spans="1:15" x14ac:dyDescent="0.25">
      <c r="A28" s="46"/>
      <c r="B28" s="42"/>
      <c r="C28" s="42"/>
      <c r="D28" s="42"/>
      <c r="E28" s="42"/>
      <c r="F28" s="42"/>
      <c r="G28" s="42"/>
      <c r="H28" s="42"/>
      <c r="I28" s="42"/>
      <c r="J28" s="43"/>
      <c r="K28" s="42"/>
      <c r="L28" s="42"/>
      <c r="M28" s="42"/>
      <c r="N28" s="43"/>
      <c r="O28" s="47"/>
    </row>
    <row r="29" spans="1:15" x14ac:dyDescent="0.25">
      <c r="A29" s="46"/>
      <c r="B29" s="42"/>
      <c r="C29" s="42"/>
      <c r="D29" s="42"/>
      <c r="E29" s="42"/>
      <c r="F29" s="42"/>
      <c r="G29" s="42"/>
      <c r="H29" s="42"/>
      <c r="I29" s="42"/>
      <c r="J29" s="43"/>
      <c r="K29" s="42"/>
      <c r="L29" s="42"/>
      <c r="M29" s="42"/>
      <c r="N29" s="43"/>
      <c r="O29" s="47"/>
    </row>
    <row r="30" spans="1:15" x14ac:dyDescent="0.25">
      <c r="A30" s="46"/>
      <c r="B30" s="42"/>
      <c r="C30" s="42"/>
      <c r="D30" s="42"/>
      <c r="E30" s="42"/>
      <c r="F30" s="42"/>
      <c r="G30" s="42"/>
      <c r="H30" s="42"/>
      <c r="I30" s="42"/>
      <c r="J30" s="43"/>
      <c r="K30" s="42"/>
      <c r="L30" s="42"/>
      <c r="M30" s="42"/>
      <c r="N30" s="43"/>
      <c r="O30" s="47"/>
    </row>
    <row r="31" spans="1:15" ht="15.75" thickBot="1" x14ac:dyDescent="0.3">
      <c r="A31" s="48"/>
      <c r="B31" s="49"/>
      <c r="C31" s="49"/>
      <c r="D31" s="49"/>
      <c r="E31" s="49"/>
      <c r="F31" s="49"/>
      <c r="G31" s="49"/>
      <c r="H31" s="49"/>
      <c r="I31" s="49"/>
      <c r="J31" s="50"/>
      <c r="K31" s="49"/>
      <c r="L31" s="49"/>
      <c r="M31" s="49"/>
      <c r="N31" s="50"/>
      <c r="O31" s="51"/>
    </row>
    <row r="32" spans="1:15" s="56" customFormat="1" ht="18" customHeight="1" thickBot="1" x14ac:dyDescent="0.3">
      <c r="A32" s="52" t="s">
        <v>116</v>
      </c>
      <c r="B32" s="53"/>
      <c r="C32" s="53"/>
      <c r="D32" s="53"/>
      <c r="E32" s="53"/>
      <c r="F32" s="53"/>
      <c r="G32" s="53"/>
      <c r="H32" s="53"/>
      <c r="I32" s="53"/>
      <c r="J32" s="54">
        <f>SUM(J5:J31)</f>
        <v>2730</v>
      </c>
      <c r="K32" s="53"/>
      <c r="L32" s="53"/>
      <c r="M32" s="53"/>
      <c r="N32" s="54">
        <f>SUM(N5:N31)</f>
        <v>2230</v>
      </c>
      <c r="O32" s="55">
        <f>SUM(O5:O31)</f>
        <v>230</v>
      </c>
    </row>
    <row r="35" spans="1:15" x14ac:dyDescent="0.25">
      <c r="A35" s="120" t="s">
        <v>120</v>
      </c>
      <c r="B35" s="120"/>
      <c r="E35" s="120" t="s">
        <v>117</v>
      </c>
      <c r="F35" s="120"/>
      <c r="H35" s="15" t="s">
        <v>118</v>
      </c>
      <c r="J35" s="120" t="s">
        <v>119</v>
      </c>
      <c r="K35" s="120"/>
      <c r="L35" s="120"/>
      <c r="N35" s="120" t="s">
        <v>119</v>
      </c>
      <c r="O35" s="120"/>
    </row>
    <row r="36" spans="1:15" s="65" customFormat="1" ht="26.25" customHeight="1" x14ac:dyDescent="0.25">
      <c r="A36" s="119" t="s">
        <v>83</v>
      </c>
      <c r="B36" s="119"/>
      <c r="E36" s="118" t="s">
        <v>85</v>
      </c>
      <c r="F36" s="118"/>
      <c r="H36" s="66" t="s">
        <v>86</v>
      </c>
      <c r="J36" s="118" t="s">
        <v>87</v>
      </c>
      <c r="K36" s="118"/>
      <c r="L36" s="118"/>
      <c r="N36" s="119" t="s">
        <v>88</v>
      </c>
      <c r="O36" s="119"/>
    </row>
    <row r="37" spans="1:15" ht="15.75" customHeight="1" x14ac:dyDescent="0.25">
      <c r="A37" s="15" t="s">
        <v>84</v>
      </c>
    </row>
  </sheetData>
  <mergeCells count="11">
    <mergeCell ref="A2:C2"/>
    <mergeCell ref="E2:N2"/>
    <mergeCell ref="A3:O3"/>
    <mergeCell ref="E36:F36"/>
    <mergeCell ref="J36:L36"/>
    <mergeCell ref="N36:O36"/>
    <mergeCell ref="E35:F35"/>
    <mergeCell ref="J35:L35"/>
    <mergeCell ref="N35:O35"/>
    <mergeCell ref="A35:B35"/>
    <mergeCell ref="A36:B36"/>
  </mergeCells>
  <dataValidations disablePrompts="1" count="6">
    <dataValidation type="date" operator="greaterThan" allowBlank="1" showInputMessage="1" showErrorMessage="1" errorTitle="Błąd daty" error="Wprowadź datę w formacie RRRR-MM-DD_x000a__x000a_gdzie_x000a_RRRR - rok (cztery cyfry)_x000a_    MM - miesiąc (dwie cyfry)_x000a_     DD - dzień (dwie cyfry)" sqref="F5:G32">
      <formula1>1</formula1>
      <formula2>1</formula2>
    </dataValidation>
    <dataValidation type="decimal" operator="lessThanOrEqual" allowBlank="1" showInputMessage="1" showErrorMessage="1" errorTitle="Błąd wartości" error="Podaj wartość liczbową" sqref="N5:O32 J5:J32">
      <formula1>99999999.99</formula1>
      <formula2>99999999.99</formula2>
    </dataValidation>
    <dataValidation type="list" allowBlank="1" showInputMessage="1" showErrorMessage="1" sqref="M5:M32">
      <formula1>nazwyKosztow_lista</formula1>
    </dataValidation>
    <dataValidation type="list" allowBlank="1" showInputMessage="1" showErrorMessage="1" sqref="A5:A32">
      <formula1>numeryZadan_lista</formula1>
    </dataValidation>
    <dataValidation type="list" allowBlank="1" showInputMessage="1" showErrorMessage="1" sqref="K5:K32">
      <formula1>wartosciBinarne_lista</formula1>
    </dataValidation>
    <dataValidation type="list" allowBlank="1" showInputMessage="1" showErrorMessage="1" sqref="D5:D32">
      <formula1>rodzajeIdentyfikatorow_lista</formula1>
    </dataValidation>
  </dataValidations>
  <pageMargins left="0.70866141732283472" right="0.70866141732283472" top="0.74803149606299213" bottom="0.74803149606299213" header="0.31496062992125984" footer="0.31496062992125984"/>
  <pageSetup scale="54" orientation="landscape" r:id="rId1"/>
  <headerFooter>
    <oddHeader>&amp;RZałącznik nr 11b do Zarządzenia Prezesa NFZ z dnia 16 marca 2018 r. nr 23/2018/DAiS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view="pageLayout" topLeftCell="F1" zoomScaleNormal="100" workbookViewId="0">
      <selection activeCell="A6" sqref="A6:Q6"/>
    </sheetView>
  </sheetViews>
  <sheetFormatPr defaultRowHeight="15" x14ac:dyDescent="0.25"/>
  <cols>
    <col min="1" max="1" width="9.140625" style="16"/>
    <col min="2" max="2" width="13" style="16" customWidth="1"/>
    <col min="3" max="3" width="15.85546875" style="17" customWidth="1"/>
    <col min="4" max="4" width="12.140625" style="17" customWidth="1"/>
    <col min="5" max="6" width="14.28515625" style="17" customWidth="1"/>
    <col min="7" max="7" width="15" style="17" customWidth="1"/>
    <col min="8" max="8" width="14.42578125" style="17" customWidth="1"/>
    <col min="9" max="9" width="12" style="17" customWidth="1"/>
    <col min="10" max="10" width="11.28515625" style="17" customWidth="1"/>
    <col min="11" max="11" width="12.85546875" style="17" customWidth="1"/>
    <col min="12" max="12" width="16.140625" style="18" customWidth="1"/>
    <col min="13" max="13" width="16.28515625" style="17" customWidth="1"/>
    <col min="14" max="14" width="17.140625" style="17" customWidth="1"/>
    <col min="15" max="15" width="25.28515625" style="17" customWidth="1"/>
    <col min="16" max="16" width="15.7109375" style="17" customWidth="1"/>
    <col min="17" max="17" width="23.140625" style="17" customWidth="1"/>
    <col min="18" max="18" width="9.140625" style="17"/>
    <col min="19" max="19" width="22.28515625" style="16" customWidth="1"/>
    <col min="20" max="16384" width="9.140625" style="16"/>
  </cols>
  <sheetData>
    <row r="1" spans="1:19" ht="59.25" customHeight="1" x14ac:dyDescent="0.25">
      <c r="A1" s="122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6"/>
    </row>
    <row r="2" spans="1:19" ht="15" customHeight="1" x14ac:dyDescent="0.25">
      <c r="A2" s="129" t="s">
        <v>90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6"/>
    </row>
    <row r="3" spans="1:19" s="27" customFormat="1" ht="15" customHeight="1" x14ac:dyDescent="0.25">
      <c r="A3" s="68" t="s">
        <v>16</v>
      </c>
    </row>
    <row r="4" spans="1:19" s="27" customFormat="1" ht="15" customHeight="1" x14ac:dyDescent="0.25">
      <c r="A4" s="129" t="s">
        <v>17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9" s="27" customFormat="1" ht="15.75" customHeight="1" x14ac:dyDescent="0.25">
      <c r="A5" s="129" t="s">
        <v>18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19" s="27" customFormat="1" ht="15.75" customHeight="1" thickBot="1" x14ac:dyDescent="0.3">
      <c r="A6" s="129" t="s">
        <v>30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</row>
    <row r="7" spans="1:19" s="27" customFormat="1" ht="20.25" customHeight="1" thickBot="1" x14ac:dyDescent="0.3">
      <c r="A7" s="134" t="s">
        <v>133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6"/>
    </row>
    <row r="8" spans="1:19" s="27" customFormat="1" ht="36.75" customHeight="1" x14ac:dyDescent="0.25">
      <c r="A8" s="126" t="s">
        <v>130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8"/>
    </row>
    <row r="9" spans="1:19" ht="15" customHeight="1" x14ac:dyDescent="0.25">
      <c r="C9" s="20"/>
    </row>
    <row r="10" spans="1:19" ht="25.5" customHeight="1" x14ac:dyDescent="0.25">
      <c r="A10" s="140" t="s">
        <v>15</v>
      </c>
      <c r="B10" s="141"/>
      <c r="C10" s="141"/>
      <c r="D10" s="141"/>
      <c r="E10" s="141"/>
      <c r="F10" s="141"/>
      <c r="G10" s="142"/>
      <c r="H10" s="145" t="s">
        <v>22</v>
      </c>
      <c r="I10" s="145"/>
      <c r="J10" s="145"/>
      <c r="K10" s="145"/>
      <c r="L10" s="140" t="s">
        <v>8</v>
      </c>
      <c r="M10" s="143"/>
      <c r="N10" s="143"/>
      <c r="O10" s="143"/>
      <c r="P10" s="144"/>
      <c r="Q10" s="14" t="s">
        <v>19</v>
      </c>
    </row>
    <row r="11" spans="1:19" s="69" customFormat="1" ht="78.75" customHeight="1" x14ac:dyDescent="0.25">
      <c r="A11" s="1" t="s">
        <v>9</v>
      </c>
      <c r="B11" s="1" t="s">
        <v>10</v>
      </c>
      <c r="C11" s="1" t="s">
        <v>0</v>
      </c>
      <c r="D11" s="1" t="s">
        <v>14</v>
      </c>
      <c r="E11" s="1" t="s">
        <v>1</v>
      </c>
      <c r="F11" s="1" t="s">
        <v>2</v>
      </c>
      <c r="G11" s="1" t="s">
        <v>13</v>
      </c>
      <c r="H11" s="1" t="s">
        <v>1</v>
      </c>
      <c r="I11" s="1" t="s">
        <v>4</v>
      </c>
      <c r="J11" s="1" t="s">
        <v>3</v>
      </c>
      <c r="K11" s="1" t="s">
        <v>44</v>
      </c>
      <c r="L11" s="79" t="s">
        <v>127</v>
      </c>
      <c r="M11" s="1" t="s">
        <v>5</v>
      </c>
      <c r="N11" s="1" t="s">
        <v>6</v>
      </c>
      <c r="O11" s="1" t="s">
        <v>41</v>
      </c>
      <c r="P11" s="1" t="s">
        <v>7</v>
      </c>
      <c r="Q11" s="1" t="s">
        <v>27</v>
      </c>
      <c r="R11" s="19"/>
    </row>
    <row r="12" spans="1:19" s="6" customFormat="1" ht="15" customHeight="1" x14ac:dyDescent="0.25">
      <c r="A12" s="2" t="s">
        <v>11</v>
      </c>
      <c r="B12" s="2" t="s">
        <v>12</v>
      </c>
      <c r="C12" s="2">
        <v>3550.19</v>
      </c>
      <c r="D12" s="2">
        <v>376</v>
      </c>
      <c r="E12" s="2">
        <v>685.5</v>
      </c>
      <c r="F12" s="2">
        <v>388.31</v>
      </c>
      <c r="G12" s="2">
        <v>5000</v>
      </c>
      <c r="H12" s="2">
        <v>813</v>
      </c>
      <c r="I12" s="2">
        <v>90</v>
      </c>
      <c r="J12" s="2">
        <v>122.5</v>
      </c>
      <c r="K12" s="2">
        <v>6030.5</v>
      </c>
      <c r="L12" s="3">
        <v>0.25</v>
      </c>
      <c r="M12" s="4">
        <f>SUM(C12*L12)</f>
        <v>887.54750000000001</v>
      </c>
      <c r="N12" s="4">
        <f>SUM(D12*L12)</f>
        <v>94</v>
      </c>
      <c r="O12" s="4">
        <f>SUM(E12+F12+H12+I12+J12)*L12</f>
        <v>524.82749999999999</v>
      </c>
      <c r="P12" s="2">
        <f>SUM(M12:O12)</f>
        <v>1506.375</v>
      </c>
      <c r="Q12" s="70" t="s">
        <v>28</v>
      </c>
      <c r="R12" s="5"/>
      <c r="S12" s="7" t="s">
        <v>23</v>
      </c>
    </row>
    <row r="13" spans="1:19" s="6" customFormat="1" ht="15" customHeight="1" x14ac:dyDescent="0.25">
      <c r="A13" s="8" t="s">
        <v>20</v>
      </c>
      <c r="B13" s="8" t="s">
        <v>21</v>
      </c>
      <c r="C13" s="2">
        <v>3550.19</v>
      </c>
      <c r="D13" s="2">
        <v>376</v>
      </c>
      <c r="E13" s="2">
        <v>685.5</v>
      </c>
      <c r="F13" s="2">
        <v>388.31</v>
      </c>
      <c r="G13" s="2">
        <v>5000</v>
      </c>
      <c r="H13" s="2">
        <v>813</v>
      </c>
      <c r="I13" s="2">
        <v>90</v>
      </c>
      <c r="J13" s="2">
        <v>122.5</v>
      </c>
      <c r="K13" s="2">
        <v>6030.5</v>
      </c>
      <c r="L13" s="3">
        <v>1</v>
      </c>
      <c r="M13" s="4">
        <f t="shared" ref="M13" si="0">SUM(C13*L13)</f>
        <v>3550.19</v>
      </c>
      <c r="N13" s="4">
        <f t="shared" ref="N13" si="1">SUM(D13*L13)</f>
        <v>376</v>
      </c>
      <c r="O13" s="4">
        <f t="shared" ref="O13" si="2">SUM(E13+F13+H13+I13+J13)*L13</f>
        <v>2099.31</v>
      </c>
      <c r="P13" s="2">
        <f t="shared" ref="P13" si="3">SUM(M13:O13)</f>
        <v>6025.5</v>
      </c>
      <c r="Q13" s="70" t="s">
        <v>24</v>
      </c>
      <c r="R13" s="5"/>
      <c r="S13" s="71" t="s">
        <v>24</v>
      </c>
    </row>
    <row r="14" spans="1:19" s="6" customFormat="1" ht="15" customHeight="1" x14ac:dyDescent="0.25">
      <c r="A14" s="72"/>
      <c r="B14" s="72"/>
      <c r="C14" s="2"/>
      <c r="D14" s="2"/>
      <c r="E14" s="2"/>
      <c r="F14" s="2"/>
      <c r="G14" s="2"/>
      <c r="H14" s="2"/>
      <c r="I14" s="2"/>
      <c r="J14" s="2"/>
      <c r="K14" s="2"/>
      <c r="L14" s="3"/>
      <c r="M14" s="4"/>
      <c r="N14" s="4"/>
      <c r="O14" s="4"/>
      <c r="P14" s="2"/>
      <c r="Q14" s="70"/>
      <c r="R14" s="5"/>
      <c r="S14" s="71" t="s">
        <v>25</v>
      </c>
    </row>
    <row r="15" spans="1:19" s="6" customFormat="1" ht="15" customHeight="1" x14ac:dyDescent="0.25">
      <c r="A15" s="72"/>
      <c r="B15" s="72"/>
      <c r="C15" s="2"/>
      <c r="D15" s="2"/>
      <c r="E15" s="2"/>
      <c r="F15" s="2"/>
      <c r="G15" s="2"/>
      <c r="H15" s="2"/>
      <c r="I15" s="2"/>
      <c r="J15" s="2"/>
      <c r="K15" s="2"/>
      <c r="L15" s="3"/>
      <c r="M15" s="4"/>
      <c r="N15" s="4"/>
      <c r="O15" s="4"/>
      <c r="P15" s="2"/>
      <c r="Q15" s="70"/>
      <c r="R15" s="5"/>
      <c r="S15" s="71" t="s">
        <v>26</v>
      </c>
    </row>
    <row r="16" spans="1:19" ht="15" customHeight="1" x14ac:dyDescent="0.25">
      <c r="A16" s="73"/>
      <c r="B16" s="73"/>
      <c r="C16" s="70"/>
      <c r="D16" s="70"/>
      <c r="E16" s="70"/>
      <c r="F16" s="70"/>
      <c r="G16" s="70"/>
      <c r="H16" s="70"/>
      <c r="I16" s="70"/>
      <c r="J16" s="70"/>
      <c r="K16" s="70"/>
      <c r="L16" s="3"/>
      <c r="M16" s="4"/>
      <c r="N16" s="4"/>
      <c r="O16" s="4"/>
      <c r="P16" s="2"/>
      <c r="Q16" s="70"/>
      <c r="S16" s="74" t="s">
        <v>28</v>
      </c>
    </row>
    <row r="17" spans="1:18" ht="15" customHeight="1" x14ac:dyDescent="0.25">
      <c r="A17" s="73"/>
      <c r="B17" s="73"/>
      <c r="C17" s="70"/>
      <c r="D17" s="70"/>
      <c r="E17" s="70"/>
      <c r="F17" s="70"/>
      <c r="G17" s="70"/>
      <c r="H17" s="70"/>
      <c r="I17" s="70"/>
      <c r="J17" s="70"/>
      <c r="K17" s="70"/>
      <c r="L17" s="3"/>
      <c r="M17" s="4"/>
      <c r="N17" s="4"/>
      <c r="O17" s="4"/>
      <c r="P17" s="2"/>
      <c r="Q17" s="70"/>
    </row>
    <row r="18" spans="1:18" ht="15" customHeight="1" x14ac:dyDescent="0.25">
      <c r="A18" s="73"/>
      <c r="B18" s="73"/>
      <c r="C18" s="70"/>
      <c r="D18" s="70"/>
      <c r="E18" s="70"/>
      <c r="F18" s="70"/>
      <c r="G18" s="70"/>
      <c r="H18" s="70"/>
      <c r="I18" s="70"/>
      <c r="J18" s="70"/>
      <c r="K18" s="70"/>
      <c r="L18" s="3"/>
      <c r="M18" s="4"/>
      <c r="N18" s="4"/>
      <c r="O18" s="4"/>
      <c r="P18" s="2"/>
      <c r="Q18" s="70"/>
    </row>
    <row r="19" spans="1:18" ht="15" customHeight="1" x14ac:dyDescent="0.25"/>
    <row r="20" spans="1:18" ht="15" customHeight="1" x14ac:dyDescent="0.25">
      <c r="C20" s="75"/>
      <c r="D20" s="75"/>
      <c r="E20" s="75"/>
      <c r="F20" s="75"/>
    </row>
    <row r="21" spans="1:18" ht="15" customHeight="1" x14ac:dyDescent="0.25">
      <c r="A21" s="123" t="s">
        <v>122</v>
      </c>
      <c r="B21" s="123"/>
      <c r="C21" s="75"/>
      <c r="D21" s="75"/>
      <c r="E21" s="133" t="s">
        <v>123</v>
      </c>
      <c r="F21" s="133"/>
      <c r="J21" s="123" t="s">
        <v>124</v>
      </c>
      <c r="K21" s="123"/>
      <c r="N21" s="123" t="s">
        <v>125</v>
      </c>
      <c r="O21" s="123"/>
      <c r="Q21" s="17" t="s">
        <v>126</v>
      </c>
    </row>
    <row r="22" spans="1:18" s="78" customFormat="1" ht="28.5" customHeight="1" x14ac:dyDescent="0.25">
      <c r="A22" s="131" t="s">
        <v>83</v>
      </c>
      <c r="B22" s="131"/>
      <c r="C22" s="76"/>
      <c r="D22" s="76"/>
      <c r="E22" s="130" t="s">
        <v>85</v>
      </c>
      <c r="F22" s="130"/>
      <c r="G22" s="67"/>
      <c r="H22" s="67"/>
      <c r="I22" s="67"/>
      <c r="J22" s="130" t="s">
        <v>87</v>
      </c>
      <c r="K22" s="130"/>
      <c r="L22" s="77"/>
      <c r="M22" s="67"/>
      <c r="N22" s="130" t="s">
        <v>86</v>
      </c>
      <c r="O22" s="130"/>
      <c r="P22" s="67"/>
      <c r="Q22" s="67" t="s">
        <v>88</v>
      </c>
      <c r="R22" s="67"/>
    </row>
    <row r="23" spans="1:18" ht="40.5" customHeight="1" x14ac:dyDescent="0.25">
      <c r="A23" s="132" t="s">
        <v>89</v>
      </c>
      <c r="B23" s="132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18" ht="67.5" customHeight="1" x14ac:dyDescent="0.25">
      <c r="A24" s="137" t="s">
        <v>121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1:18" ht="37.5" customHeight="1" x14ac:dyDescent="0.25">
      <c r="A25" s="125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</row>
    <row r="26" spans="1:18" ht="38.25" customHeight="1" x14ac:dyDescent="0.25">
      <c r="A26" s="121"/>
      <c r="B26" s="122"/>
      <c r="C26" s="123"/>
      <c r="D26" s="123"/>
      <c r="E26" s="123"/>
      <c r="F26" s="123"/>
      <c r="G26" s="123"/>
      <c r="H26" s="123"/>
      <c r="I26" s="123"/>
      <c r="J26" s="123"/>
      <c r="K26" s="123"/>
      <c r="L26" s="124"/>
      <c r="M26" s="123"/>
      <c r="N26" s="123"/>
      <c r="O26" s="123"/>
      <c r="P26" s="123"/>
      <c r="Q26" s="123"/>
    </row>
  </sheetData>
  <mergeCells count="22">
    <mergeCell ref="A4:Q4"/>
    <mergeCell ref="A1:Q1"/>
    <mergeCell ref="A2:Q2"/>
    <mergeCell ref="A10:G10"/>
    <mergeCell ref="L10:P10"/>
    <mergeCell ref="H10:K10"/>
    <mergeCell ref="A6:Q6"/>
    <mergeCell ref="A26:Q26"/>
    <mergeCell ref="A25:Q25"/>
    <mergeCell ref="A8:Q8"/>
    <mergeCell ref="A5:Q5"/>
    <mergeCell ref="E22:F22"/>
    <mergeCell ref="J22:K22"/>
    <mergeCell ref="N22:O22"/>
    <mergeCell ref="A22:B22"/>
    <mergeCell ref="A23:B23"/>
    <mergeCell ref="A21:B21"/>
    <mergeCell ref="E21:F21"/>
    <mergeCell ref="J21:K21"/>
    <mergeCell ref="A7:Q7"/>
    <mergeCell ref="N21:O21"/>
    <mergeCell ref="A24:Q24"/>
  </mergeCells>
  <dataValidations disablePrompts="1" count="1">
    <dataValidation type="list" allowBlank="1" showInputMessage="1" showErrorMessage="1" error="Błąd formy zatrudnienia" promptTitle="Forma zatrudnienia" sqref="S17 Q12:Q18">
      <formula1>$S$13:$S$16</formula1>
    </dataValidation>
  </dataValidations>
  <pageMargins left="0.19685039370078741" right="0.19685039370078741" top="0.59055118110236215" bottom="0.39370078740157483" header="0.31496062992125984" footer="0.31496062992125984"/>
  <pageSetup paperSize="9" scale="55" orientation="landscape" r:id="rId1"/>
  <headerFooter>
    <oddHeader>&amp;RZałącznik nr 11c do Zarządzenia Prezesa NFZ z dnia 16 marca 2018 r.  nr 23/2018/DAiS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Layout" topLeftCell="E1" zoomScaleNormal="100" workbookViewId="0">
      <selection activeCell="O3" sqref="O3"/>
    </sheetView>
  </sheetViews>
  <sheetFormatPr defaultRowHeight="15" x14ac:dyDescent="0.25"/>
  <cols>
    <col min="1" max="1" width="9.140625" style="22"/>
    <col min="2" max="2" width="12.7109375" style="22" customWidth="1"/>
    <col min="3" max="3" width="18.42578125" style="23" customWidth="1"/>
    <col min="4" max="4" width="25.85546875" style="23" customWidth="1"/>
    <col min="5" max="5" width="17.42578125" style="23" customWidth="1"/>
    <col min="6" max="6" width="17.140625" style="23" customWidth="1"/>
    <col min="7" max="7" width="11.28515625" style="23" customWidth="1"/>
    <col min="8" max="8" width="16.140625" style="23" customWidth="1"/>
    <col min="9" max="9" width="19" style="24" customWidth="1"/>
    <col min="10" max="10" width="16.28515625" style="23" customWidth="1"/>
    <col min="11" max="11" width="17.140625" style="23" customWidth="1"/>
    <col min="12" max="12" width="25.28515625" style="23" customWidth="1"/>
    <col min="13" max="13" width="19.5703125" style="23" customWidth="1"/>
    <col min="14" max="14" width="19.85546875" style="23" customWidth="1"/>
    <col min="15" max="15" width="16.140625" style="23" customWidth="1"/>
    <col min="16" max="16384" width="9.140625" style="22"/>
  </cols>
  <sheetData>
    <row r="1" spans="1:17" ht="59.25" customHeight="1" x14ac:dyDescent="0.25">
      <c r="A1" s="122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6"/>
      <c r="O1" s="106"/>
    </row>
    <row r="2" spans="1:17" ht="15" customHeight="1" x14ac:dyDescent="0.25">
      <c r="A2" s="68" t="s">
        <v>90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21"/>
    </row>
    <row r="3" spans="1:17" s="31" customFormat="1" ht="15" customHeight="1" x14ac:dyDescent="0.25">
      <c r="A3" s="68" t="s">
        <v>16</v>
      </c>
    </row>
    <row r="4" spans="1:17" s="31" customFormat="1" ht="15" customHeight="1" x14ac:dyDescent="0.25">
      <c r="A4" s="129" t="s">
        <v>17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17" s="31" customFormat="1" ht="15.75" customHeight="1" x14ac:dyDescent="0.25">
      <c r="A5" s="129" t="s">
        <v>18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7" s="31" customFormat="1" ht="15.75" customHeight="1" thickBot="1" x14ac:dyDescent="0.3">
      <c r="A6" s="129" t="s">
        <v>31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7" s="31" customFormat="1" ht="18" customHeight="1" thickBot="1" x14ac:dyDescent="0.3">
      <c r="A7" s="134" t="s">
        <v>134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6"/>
    </row>
    <row r="8" spans="1:17" s="31" customFormat="1" ht="15.75" customHeight="1" x14ac:dyDescent="0.25">
      <c r="A8" s="146" t="s">
        <v>129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8"/>
      <c r="O8" s="148"/>
    </row>
    <row r="9" spans="1:17" s="31" customFormat="1" ht="25.5" customHeight="1" x14ac:dyDescent="0.25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8"/>
      <c r="O9" s="148"/>
    </row>
    <row r="10" spans="1:17" ht="15" customHeight="1" x14ac:dyDescent="0.25"/>
    <row r="11" spans="1:17" ht="25.5" customHeight="1" x14ac:dyDescent="0.25">
      <c r="A11" s="140" t="s">
        <v>29</v>
      </c>
      <c r="B11" s="141"/>
      <c r="C11" s="141"/>
      <c r="D11" s="141"/>
      <c r="E11" s="149" t="s">
        <v>35</v>
      </c>
      <c r="F11" s="150"/>
      <c r="G11" s="150"/>
      <c r="H11" s="150"/>
      <c r="I11" s="151"/>
      <c r="J11" s="151"/>
      <c r="K11" s="151"/>
      <c r="L11" s="151"/>
      <c r="M11" s="151"/>
      <c r="N11" s="151"/>
      <c r="O11" s="152"/>
    </row>
    <row r="12" spans="1:17" s="69" customFormat="1" ht="78.75" customHeight="1" x14ac:dyDescent="0.25">
      <c r="A12" s="1" t="s">
        <v>9</v>
      </c>
      <c r="B12" s="1" t="s">
        <v>10</v>
      </c>
      <c r="C12" s="1" t="s">
        <v>13</v>
      </c>
      <c r="D12" s="1" t="s">
        <v>45</v>
      </c>
      <c r="E12" s="1" t="s">
        <v>32</v>
      </c>
      <c r="F12" s="1" t="s">
        <v>33</v>
      </c>
      <c r="G12" s="1" t="s">
        <v>36</v>
      </c>
      <c r="H12" s="1" t="s">
        <v>37</v>
      </c>
      <c r="I12" s="1" t="s">
        <v>38</v>
      </c>
      <c r="J12" s="1" t="s">
        <v>34</v>
      </c>
      <c r="K12" s="1" t="s">
        <v>39</v>
      </c>
      <c r="L12" s="1" t="s">
        <v>40</v>
      </c>
      <c r="M12" s="1" t="s">
        <v>47</v>
      </c>
      <c r="N12" s="1" t="s">
        <v>46</v>
      </c>
      <c r="O12" s="1" t="s">
        <v>42</v>
      </c>
    </row>
    <row r="13" spans="1:17" s="6" customFormat="1" ht="15" customHeight="1" x14ac:dyDescent="0.25">
      <c r="A13" s="8" t="s">
        <v>11</v>
      </c>
      <c r="B13" s="8" t="s">
        <v>43</v>
      </c>
      <c r="C13" s="2">
        <v>5000</v>
      </c>
      <c r="D13" s="2">
        <v>6030.5</v>
      </c>
      <c r="E13" s="2">
        <v>2000</v>
      </c>
      <c r="F13" s="3">
        <f>(E13/C13)*100%</f>
        <v>0.4</v>
      </c>
      <c r="G13" s="2">
        <v>111</v>
      </c>
      <c r="H13" s="2">
        <v>274.2</v>
      </c>
      <c r="I13" s="2">
        <v>155.32</v>
      </c>
      <c r="J13" s="4">
        <v>1459.48</v>
      </c>
      <c r="K13" s="4">
        <v>325.2</v>
      </c>
      <c r="L13" s="4">
        <v>36</v>
      </c>
      <c r="M13" s="2">
        <v>51</v>
      </c>
      <c r="N13" s="4">
        <f>SUM(G13:M13)</f>
        <v>2412.1999999999998</v>
      </c>
      <c r="O13" s="2">
        <f>N13</f>
        <v>2412.1999999999998</v>
      </c>
    </row>
    <row r="14" spans="1:17" s="6" customFormat="1" ht="15" customHeight="1" x14ac:dyDescent="0.25">
      <c r="A14" s="8"/>
      <c r="B14" s="8"/>
      <c r="C14" s="2"/>
      <c r="D14" s="2"/>
      <c r="E14" s="2"/>
      <c r="F14" s="3"/>
      <c r="G14" s="2"/>
      <c r="H14" s="2"/>
      <c r="I14" s="2"/>
      <c r="J14" s="4"/>
      <c r="K14" s="4"/>
      <c r="L14" s="4"/>
      <c r="M14" s="2"/>
      <c r="N14" s="4"/>
      <c r="O14" s="2"/>
    </row>
    <row r="15" spans="1:17" s="6" customFormat="1" ht="15" customHeight="1" x14ac:dyDescent="0.25">
      <c r="A15" s="72"/>
      <c r="B15" s="72"/>
      <c r="C15" s="2"/>
      <c r="D15" s="2"/>
      <c r="E15" s="2"/>
      <c r="F15" s="3"/>
      <c r="G15" s="2"/>
      <c r="H15" s="2"/>
      <c r="I15" s="2"/>
      <c r="J15" s="4"/>
      <c r="K15" s="4"/>
      <c r="L15" s="4"/>
      <c r="M15" s="2"/>
      <c r="N15" s="4"/>
      <c r="O15" s="2"/>
    </row>
    <row r="16" spans="1:17" s="6" customFormat="1" ht="15" customHeight="1" x14ac:dyDescent="0.25">
      <c r="A16" s="72"/>
      <c r="B16" s="72"/>
      <c r="C16" s="2"/>
      <c r="D16" s="2"/>
      <c r="E16" s="2"/>
      <c r="F16" s="3"/>
      <c r="G16" s="2"/>
      <c r="H16" s="2"/>
      <c r="I16" s="2"/>
      <c r="J16" s="4"/>
      <c r="K16" s="4"/>
      <c r="L16" s="4"/>
      <c r="M16" s="2"/>
      <c r="N16" s="4"/>
      <c r="O16" s="2"/>
    </row>
    <row r="17" spans="1:18" ht="15" customHeight="1" x14ac:dyDescent="0.25">
      <c r="A17" s="73"/>
      <c r="B17" s="73"/>
      <c r="C17" s="70"/>
      <c r="D17" s="70"/>
      <c r="E17" s="70"/>
      <c r="F17" s="3"/>
      <c r="G17" s="2"/>
      <c r="H17" s="2"/>
      <c r="I17" s="2"/>
      <c r="J17" s="4"/>
      <c r="K17" s="4"/>
      <c r="L17" s="4"/>
      <c r="M17" s="2"/>
      <c r="N17" s="4"/>
      <c r="O17" s="2"/>
    </row>
    <row r="18" spans="1:18" ht="15" customHeight="1" x14ac:dyDescent="0.25">
      <c r="A18" s="73"/>
      <c r="B18" s="73"/>
      <c r="C18" s="70"/>
      <c r="D18" s="70"/>
      <c r="E18" s="70"/>
      <c r="F18" s="3"/>
      <c r="G18" s="2"/>
      <c r="H18" s="2"/>
      <c r="I18" s="2"/>
      <c r="J18" s="4"/>
      <c r="K18" s="4"/>
      <c r="L18" s="4"/>
      <c r="M18" s="2"/>
      <c r="N18" s="22"/>
      <c r="O18" s="22"/>
    </row>
    <row r="19" spans="1:18" ht="15" customHeight="1" x14ac:dyDescent="0.25">
      <c r="A19" s="73"/>
      <c r="B19" s="73"/>
      <c r="C19" s="70"/>
      <c r="D19" s="70"/>
      <c r="E19" s="70"/>
      <c r="F19" s="3"/>
      <c r="G19" s="2"/>
      <c r="H19" s="2"/>
      <c r="I19" s="2"/>
      <c r="J19" s="4"/>
      <c r="K19" s="4"/>
      <c r="L19" s="4"/>
      <c r="M19" s="2"/>
      <c r="N19" s="4"/>
      <c r="O19" s="2"/>
    </row>
    <row r="20" spans="1:18" ht="15" customHeight="1" x14ac:dyDescent="0.25"/>
    <row r="21" spans="1:18" ht="15" customHeight="1" x14ac:dyDescent="0.25">
      <c r="C21" s="75"/>
      <c r="D21" s="75"/>
    </row>
    <row r="22" spans="1:18" ht="15" customHeight="1" x14ac:dyDescent="0.25">
      <c r="A22" s="123" t="s">
        <v>122</v>
      </c>
      <c r="B22" s="123"/>
      <c r="C22" s="75"/>
      <c r="D22" s="75"/>
      <c r="E22" s="133" t="s">
        <v>123</v>
      </c>
      <c r="F22" s="133"/>
      <c r="I22" s="23"/>
      <c r="J22" s="123" t="s">
        <v>124</v>
      </c>
      <c r="K22" s="123"/>
      <c r="L22" s="24"/>
      <c r="N22" s="123" t="s">
        <v>125</v>
      </c>
      <c r="O22" s="123"/>
      <c r="P22" s="23"/>
      <c r="Q22" s="23" t="s">
        <v>126</v>
      </c>
      <c r="R22" s="23"/>
    </row>
    <row r="23" spans="1:18" s="78" customFormat="1" ht="28.5" customHeight="1" x14ac:dyDescent="0.25">
      <c r="A23" s="131" t="s">
        <v>83</v>
      </c>
      <c r="B23" s="131"/>
      <c r="C23" s="76"/>
      <c r="D23" s="76"/>
      <c r="E23" s="130" t="s">
        <v>85</v>
      </c>
      <c r="F23" s="130"/>
      <c r="G23" s="67"/>
      <c r="H23" s="67"/>
      <c r="I23" s="67"/>
      <c r="J23" s="130" t="s">
        <v>87</v>
      </c>
      <c r="K23" s="130"/>
      <c r="L23" s="77"/>
      <c r="M23" s="67"/>
      <c r="N23" s="130" t="s">
        <v>86</v>
      </c>
      <c r="O23" s="130"/>
      <c r="P23" s="67"/>
      <c r="Q23" s="67" t="s">
        <v>88</v>
      </c>
      <c r="R23" s="67"/>
    </row>
    <row r="24" spans="1:18" ht="40.5" customHeight="1" x14ac:dyDescent="0.25">
      <c r="A24" s="132" t="s">
        <v>89</v>
      </c>
      <c r="B24" s="132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8" ht="44.25" customHeight="1" x14ac:dyDescent="0.25">
      <c r="A25" s="137" t="s">
        <v>128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9"/>
    </row>
    <row r="26" spans="1:18" ht="37.5" customHeight="1" x14ac:dyDescent="0.25">
      <c r="A26" s="125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</row>
    <row r="27" spans="1:18" ht="38.25" customHeight="1" x14ac:dyDescent="0.25">
      <c r="A27" s="121"/>
      <c r="B27" s="122"/>
      <c r="C27" s="123"/>
      <c r="D27" s="123"/>
      <c r="E27" s="123"/>
      <c r="F27" s="123"/>
      <c r="G27" s="123"/>
      <c r="H27" s="123"/>
      <c r="I27" s="124"/>
      <c r="J27" s="123"/>
      <c r="K27" s="123"/>
      <c r="L27" s="123"/>
      <c r="M27" s="123"/>
      <c r="N27" s="123"/>
    </row>
  </sheetData>
  <mergeCells count="20">
    <mergeCell ref="A24:B24"/>
    <mergeCell ref="A27:N27"/>
    <mergeCell ref="A4:N4"/>
    <mergeCell ref="A5:N5"/>
    <mergeCell ref="A6:N6"/>
    <mergeCell ref="A8:O9"/>
    <mergeCell ref="A11:D11"/>
    <mergeCell ref="E11:O11"/>
    <mergeCell ref="A26:N26"/>
    <mergeCell ref="A7:O7"/>
    <mergeCell ref="A23:B23"/>
    <mergeCell ref="A25:O25"/>
    <mergeCell ref="E23:F23"/>
    <mergeCell ref="A22:B22"/>
    <mergeCell ref="E22:F22"/>
    <mergeCell ref="J22:K22"/>
    <mergeCell ref="N22:O22"/>
    <mergeCell ref="J23:K23"/>
    <mergeCell ref="N23:O23"/>
    <mergeCell ref="A1:O1"/>
  </mergeCells>
  <pageMargins left="0.19685039370078741" right="0.19685039370078741" top="0.59055118110236227" bottom="0.39370078740157483" header="0.31496062992125984" footer="0.31496062992125984"/>
  <pageSetup scale="46" fitToHeight="0" orientation="landscape" r:id="rId1"/>
  <headerFooter>
    <oddHeader>&amp;RZałącznik nr 11d do Zarządzenia Prezesa NFZ z dnia 16 marca 2018 r. nr 23/2018/DAiS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ZAŁ.11a_NOTA</vt:lpstr>
      <vt:lpstr>Zestawienie nr 11b</vt:lpstr>
      <vt:lpstr>Umowa lub delegowanie_Zał 11c</vt:lpstr>
      <vt:lpstr>Dodatek_11d</vt:lpstr>
      <vt:lpstr>Dodatek_11d!Obszar_wydruku</vt:lpstr>
      <vt:lpstr>'Umowa lub delegowanie_Zał 11c'!Obszar_wydruku</vt:lpstr>
      <vt:lpstr>'Zestawienie nr 11b'!Obszar_wydruku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Woźniak</dc:creator>
  <cp:lastModifiedBy>Hołubicki Rafał</cp:lastModifiedBy>
  <cp:lastPrinted>2018-03-16T15:37:11Z</cp:lastPrinted>
  <dcterms:created xsi:type="dcterms:W3CDTF">2016-06-17T13:38:26Z</dcterms:created>
  <dcterms:modified xsi:type="dcterms:W3CDTF">2018-03-16T15:38:21Z</dcterms:modified>
</cp:coreProperties>
</file>